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B7346E6-8237-4E02-9036-D6225041273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1_Instrucciones" sheetId="1" r:id="rId1"/>
    <sheet name="2_Glosario" sheetId="2" r:id="rId2"/>
    <sheet name="3_Swimlan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J7" i="3"/>
  <c r="H7" i="3"/>
  <c r="F7" i="3"/>
  <c r="D7" i="3"/>
</calcChain>
</file>

<file path=xl/sharedStrings.xml><?xml version="1.0" encoding="utf-8"?>
<sst xmlns="http://schemas.openxmlformats.org/spreadsheetml/2006/main" count="226" uniqueCount="189">
  <si>
    <t>Plantilla de diagrama swimlane</t>
  </si>
  <si>
    <t>Guía rápida de uso | Nivel básico-intermedio</t>
  </si>
  <si>
    <t>Objetivo</t>
  </si>
  <si>
    <t>Usa esta plantilla para representar un proceso por carriles, ver quién realiza cada actividad y revisar qué ocurre cuando el trabajo cambia de responsable.</t>
  </si>
  <si>
    <t>Ejemplo incluido</t>
  </si>
  <si>
    <t>La plantilla usa el ejemplo de despacho de un pedido de ecommerce: Cliente, Ventas, Finanzas, Bodega y Logística.</t>
  </si>
  <si>
    <t>Cómo empezar</t>
  </si>
  <si>
    <t>En la hoja 3, sustituye solo los datos del ejemplo: Proceso, Inicio, Fin, nombres de carril, actividades y la tabla de transferencias. Conserva el resumen, el Estado de datos, las fórmulas, los formatos y las listas desplegables.</t>
  </si>
  <si>
    <t>Paso a paso</t>
  </si>
  <si>
    <t>1</t>
  </si>
  <si>
    <t>Define el proceso</t>
  </si>
  <si>
    <t>Escribe el nombre del proceso y fija con claridad dónde inicia y dónde termina.</t>
  </si>
  <si>
    <t>2</t>
  </si>
  <si>
    <t>Define los carriles</t>
  </si>
  <si>
    <t>Sustituye Cliente, Ventas, Finanzas, Bodega y Logística por las áreas, roles o participantes de tu proceso.</t>
  </si>
  <si>
    <t>3</t>
  </si>
  <si>
    <t>Ordena las actividades</t>
  </si>
  <si>
    <t>En el diagrama, usa una columna por paso y una actividad breve por celda (verbo + objeto), colocada en el carril de quien la ejecuta.</t>
  </si>
  <si>
    <t>4</t>
  </si>
  <si>
    <t>Incluye decisiones clave</t>
  </si>
  <si>
    <t>Escribe decisiones solo cuando cambien el recorrido, por ejemplo: ¿Pago aprobado?</t>
  </si>
  <si>
    <t>5</t>
  </si>
  <si>
    <t>Revisa cambios de carril</t>
  </si>
  <si>
    <t>Cada vez que el flujo pasa a otro responsable, registra esa transferencia en la tabla inferior. Completa De, A, Qué se entrega, Cómo se entrega, ¿Hay espera? y ¿Se devuelve?; Problema y Mejora son opcionales.</t>
  </si>
  <si>
    <t>6</t>
  </si>
  <si>
    <t>Analiza problemas</t>
  </si>
  <si>
    <t>Marca si existe espera o devolución y describe una mejora concreta cuando aplique.</t>
  </si>
  <si>
    <t>7</t>
  </si>
  <si>
    <t>Valida el proceso</t>
  </si>
  <si>
    <t>Revisa el diagrama con las personas que realizan el trabajo antes de usarlo para proponer cambios.</t>
  </si>
  <si>
    <t>Cómo editar sin romper la plantilla</t>
  </si>
  <si>
    <t>Sí</t>
  </si>
  <si>
    <t>Reemplaza textos del ejemplo dentro de las celdas de entrada.</t>
  </si>
  <si>
    <t>Puedes cambiar los nombres de los carriles y las actividades.</t>
  </si>
  <si>
    <t>Puedes borrar el contenido de las filas de ejemplo de la tabla de transferencias y escribir las tuyas; no elimines las filas completas.</t>
  </si>
  <si>
    <t>Evita</t>
  </si>
  <si>
    <t>No borres las celdas del resumen ni la fila Estado de datos; contienen fórmulas automáticas.</t>
  </si>
  <si>
    <t>No combines ni separes celdas del área del diagrama; eso puede afectar la alineación.</t>
  </si>
  <si>
    <t>No cambies el orden de las columnas de la tabla de transferencias.</t>
  </si>
  <si>
    <t>Cómo leer el resumen y límites</t>
  </si>
  <si>
    <t>Carriles = nombres de carril completados. Actividades = celdas con texto en el diagrama. Transferencias = filas válidas con De, A, Qué se entrega, Cómo se entrega y respuestas Sí/No completas. Transferencias con alerta = transferencias válidas con Sí en espera o devolución; cada transferencia cuenta una sola vez. Estado de datos avisa si falta información o hay valores inválidos; no evalúa si el proceso está bien diseñado. Límites de esta versión: hasta 5 carriles, 10 pasos y 10 transferencias. No incluye macros, dashboards, tiempos, costos ni modelado BPMN formal.</t>
  </si>
  <si>
    <t>Glosario de la plantilla</t>
  </si>
  <si>
    <t>Término</t>
  </si>
  <si>
    <t>Definición simple</t>
  </si>
  <si>
    <t>Cómo se usa en la plantilla</t>
  </si>
  <si>
    <t>Ejemplo</t>
  </si>
  <si>
    <t>Proceso</t>
  </si>
  <si>
    <t>Conjunto de actividades relacionadas que llevan desde un inicio hasta un resultado.</t>
  </si>
  <si>
    <t>Es el flujo que vas a representar.</t>
  </si>
  <si>
    <t>Despachar un pedido.</t>
  </si>
  <si>
    <t>Swimlane</t>
  </si>
  <si>
    <t>Diagrama que separa un proceso en carriles según responsables o participantes.</t>
  </si>
  <si>
    <t>Es la estructura principal de la hoja 3.</t>
  </si>
  <si>
    <t>Ventas | Finanzas | Bodega.</t>
  </si>
  <si>
    <t>Carril</t>
  </si>
  <si>
    <t>Franja asignada a un área, rol, equipo o participante.</t>
  </si>
  <si>
    <t>Cada fila del diagrama representa un carril.</t>
  </si>
  <si>
    <t>Finanzas.</t>
  </si>
  <si>
    <t>Actividad</t>
  </si>
  <si>
    <t>Acción concreta que ocurre dentro del proceso.</t>
  </si>
  <si>
    <t>Se escribe en la celda del paso y carril correspondiente.</t>
  </si>
  <si>
    <t>Validar pago.</t>
  </si>
  <si>
    <t>Decisión</t>
  </si>
  <si>
    <t>Punto donde el proceso puede seguir caminos diferentes.</t>
  </si>
  <si>
    <t>Se registra como una actividad de decisión cuando cambia el recorrido.</t>
  </si>
  <si>
    <t>¿Pago aprobado?</t>
  </si>
  <si>
    <t>Responsable</t>
  </si>
  <si>
    <t>Persona, rol o área que ejecuta una actividad.</t>
  </si>
  <si>
    <t>Define en qué carril se coloca cada actividad.</t>
  </si>
  <si>
    <t>Bodega.</t>
  </si>
  <si>
    <t>Transferencia</t>
  </si>
  <si>
    <t>Paso del trabajo de un responsable a otro.</t>
  </si>
  <si>
    <t>Se registra en la tabla de transferencias.</t>
  </si>
  <si>
    <t>Ventas → Finanzas.</t>
  </si>
  <si>
    <t>Inicio</t>
  </si>
  <si>
    <t>Evento que marca dónde comienza el proceso analizado.</t>
  </si>
  <si>
    <t>Se registra en los datos generales.</t>
  </si>
  <si>
    <t>Pedido confirmado.</t>
  </si>
  <si>
    <t>Fin</t>
  </si>
  <si>
    <t>Resultado que marca dónde termina el proceso analizado.</t>
  </si>
  <si>
    <t>Pedido entregado al transportista.</t>
  </si>
  <si>
    <t>Espera</t>
  </si>
  <si>
    <t>Tiempo en el que el proceso no avanza aunque no se esté trabajando en la actividad.</t>
  </si>
  <si>
    <t>Se marca Sí/No por transferencia.</t>
  </si>
  <si>
    <t>Pedido esperando validación.</t>
  </si>
  <si>
    <t>Devolución</t>
  </si>
  <si>
    <t>Situación donde el trabajo regresa a un responsable anterior.</t>
  </si>
  <si>
    <t>Finanzas devuelve el pedido a Ventas.</t>
  </si>
  <si>
    <t>Retrabajo</t>
  </si>
  <si>
    <t>Trabajo que debe repetirse o corregirse por un error o faltante.</t>
  </si>
  <si>
    <t>Puede describirse en la observación o mejora.</t>
  </si>
  <si>
    <t>Volver a registrar datos incompletos.</t>
  </si>
  <si>
    <t>Duplicidad</t>
  </si>
  <si>
    <t>Misma información o actividad registrada más de una vez sin necesidad.</t>
  </si>
  <si>
    <t>Se detecta al revisar el flujo.</t>
  </si>
  <si>
    <t>Ventas y Administración capturan los mismos datos.</t>
  </si>
  <si>
    <t>Aprobación</t>
  </si>
  <si>
    <t>Control donde una persona o área autoriza que el proceso continúe.</t>
  </si>
  <si>
    <t>Puede aparecer como decisión o transferencia.</t>
  </si>
  <si>
    <t>Aprobar descuento.</t>
  </si>
  <si>
    <t>Mejora propuesta</t>
  </si>
  <si>
    <t>Cambio concreto para reducir una falla o simplificar el proceso.</t>
  </si>
  <si>
    <t>Se escribe en la última columna de la tabla.</t>
  </si>
  <si>
    <t>Hacer obligatorio el comprobante.</t>
  </si>
  <si>
    <t>Proceso actual</t>
  </si>
  <si>
    <t>Forma en que el trabajo se realiza hoy.</t>
  </si>
  <si>
    <t>Es la versión que se recomienda dibujar primero.</t>
  </si>
  <si>
    <t>Cómo se despachan hoy los pedidos.</t>
  </si>
  <si>
    <t>Paso</t>
  </si>
  <si>
    <t>Posición de la secuencia dentro del diagrama.</t>
  </si>
  <si>
    <t>Cada columna Paso 1 a Paso 10 representa una posición del flujo.</t>
  </si>
  <si>
    <t>Paso 3: Validar pago.</t>
  </si>
  <si>
    <t>Alerta</t>
  </si>
  <si>
    <t>Señal de que una transferencia tiene espera o devolución.</t>
  </si>
  <si>
    <t>El resumen cuenta una transferencia con alerta una sola vez aunque tenga ambas condiciones.</t>
  </si>
  <si>
    <t>Ventas → Finanzas con espera y devolución.</t>
  </si>
  <si>
    <t>Estado de datos</t>
  </si>
  <si>
    <t>Mensaje automático que revisa si los campos obligatorios están completos y si Sí/No usa valores válidos.</t>
  </si>
  <si>
    <t>Aparece antes del diagrama y cambia entre LISTO, REVISAR o FALTA INFORMACIÓN.</t>
  </si>
  <si>
    <t>REVISAR: completa A:F.</t>
  </si>
  <si>
    <t>Resumen básico</t>
  </si>
  <si>
    <t>Conteo automático de carriles, actividades, transferencias válidas y transferencias con alerta.</t>
  </si>
  <si>
    <t>Sirve para comprobar el alcance del proceso capturado; no mide desempeño ni calidad.</t>
  </si>
  <si>
    <t>5 carriles, 8 actividades, 4 transferencias.</t>
  </si>
  <si>
    <t>Plantilla editable de diagrama swimlane</t>
  </si>
  <si>
    <t>Ejemplo: despacho de un pedido de ecommerce | Sustituye los datos del ejemplo por los de tu proceso</t>
  </si>
  <si>
    <t>Dato</t>
  </si>
  <si>
    <t>Valor</t>
  </si>
  <si>
    <t>Despachar un pedido de ecommerce</t>
  </si>
  <si>
    <t>Carriles</t>
  </si>
  <si>
    <t>Actividades</t>
  </si>
  <si>
    <t>Transferencias</t>
  </si>
  <si>
    <t>Transferencias con alerta</t>
  </si>
  <si>
    <t>Pedido confirmado</t>
  </si>
  <si>
    <t>Pedido entregado al transportista</t>
  </si>
  <si>
    <t>Diagrama swimlane</t>
  </si>
  <si>
    <t>Carril / responsable</t>
  </si>
  <si>
    <t>Paso 1</t>
  </si>
  <si>
    <t>Paso 2</t>
  </si>
  <si>
    <t>Paso 3</t>
  </si>
  <si>
    <t>Paso 4</t>
  </si>
  <si>
    <t>Paso 5</t>
  </si>
  <si>
    <t>Paso 6</t>
  </si>
  <si>
    <t>Paso 7</t>
  </si>
  <si>
    <t>Paso 8</t>
  </si>
  <si>
    <t>Paso 9</t>
  </si>
  <si>
    <t>Paso 10</t>
  </si>
  <si>
    <t>Cliente</t>
  </si>
  <si>
    <t>Realizar pedido</t>
  </si>
  <si>
    <t>Ventas</t>
  </si>
  <si>
    <t>Registrar pedido</t>
  </si>
  <si>
    <t>Finanzas</t>
  </si>
  <si>
    <t>Validar pago</t>
  </si>
  <si>
    <t>Bodega</t>
  </si>
  <si>
    <t>Preparar pedido</t>
  </si>
  <si>
    <t>Confirmar pedido listo</t>
  </si>
  <si>
    <t>Logística</t>
  </si>
  <si>
    <t>Programar despacho</t>
  </si>
  <si>
    <t>Entregar al transportista</t>
  </si>
  <si>
    <t>Lectura del ejemplo: el pedido pasa de Cliente → Ventas → Finanzas → Bodega → Logística. Conserva una actividad breve por celda y una columna por paso. El resumen solo cuenta como transferencia las filas A:F completas y válidas.</t>
  </si>
  <si>
    <t>Revisión de transferencias</t>
  </si>
  <si>
    <t>De</t>
  </si>
  <si>
    <t>A</t>
  </si>
  <si>
    <t>Qué se entrega</t>
  </si>
  <si>
    <t>Cómo se entrega</t>
  </si>
  <si>
    <t>¿Hay espera?</t>
  </si>
  <si>
    <t>¿Se devuelve?</t>
  </si>
  <si>
    <t>Problema observado</t>
  </si>
  <si>
    <t>Preguntas de revisión</t>
  </si>
  <si>
    <t>Datos del pedido</t>
  </si>
  <si>
    <t>Tienda online</t>
  </si>
  <si>
    <t>No</t>
  </si>
  <si>
    <t>¿Qué recibe el siguiente responsable?</t>
  </si>
  <si>
    <t>Pedido + comprobante</t>
  </si>
  <si>
    <t>Sistema / aviso</t>
  </si>
  <si>
    <t>A veces falta información del pago</t>
  </si>
  <si>
    <t>Hacer obligatorios los datos de validación</t>
  </si>
  <si>
    <t>¿Sabe que debe actuar?</t>
  </si>
  <si>
    <t>Pedido aprobado</t>
  </si>
  <si>
    <t>Bodega no siempre recibe aviso inmediato</t>
  </si>
  <si>
    <t>Crear aviso automático de pedido liberado</t>
  </si>
  <si>
    <t>¿Existe tiempo de espera?</t>
  </si>
  <si>
    <t>Pedido preparado</t>
  </si>
  <si>
    <t>¿El trabajo regresa?</t>
  </si>
  <si>
    <t>¿Se repite información?</t>
  </si>
  <si>
    <t>¿Puede simplificarse el traspaso?</t>
  </si>
  <si>
    <t>Consejo: si el proceso rebota entre los mismos carriles, revisa primero la información entregada, las reglas de aprobación y las esperas.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</si>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</sst>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b/>
      <sz val="20"/>
      <color rgb="FFFFFFFF"/>
      <name val="Carlito"/>
    </font>
    <font>
      <b/>
      <sz val="11"/>
      <color rgb="FFFFFFFF"/>
      <name val="Carlito"/>
    </font>
    <font>
      <b/>
      <sz val="11"/>
      <color rgb="FF0B1F3A"/>
      <name val="Carlito"/>
    </font>
    <font>
      <sz val="11"/>
      <color rgb="FF1F2937"/>
      <name val="Carlito"/>
    </font>
    <font>
      <b/>
      <sz val="12"/>
      <color rgb="FFFFFFFF"/>
      <name val="Carlito"/>
    </font>
    <font>
      <b/>
      <sz val="16"/>
      <color rgb="FF0B1F3A"/>
      <name val="Carlito"/>
    </font>
    <font>
      <b/>
      <sz val="11"/>
      <color rgb="FF1F2937"/>
      <name val="Carlito"/>
    </font>
    <font>
      <b/>
      <sz val="10"/>
      <color rgb="FF0B2342"/>
      <name val="Carlito"/>
    </font>
    <font>
      <sz val="11"/>
      <color rgb="FF0B2342"/>
      <name val="Carlito"/>
    </font>
    <font>
      <b/>
      <sz val="11"/>
      <color rgb="FF0B2342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EAF0F7"/>
      </patternFill>
    </fill>
    <fill>
      <patternFill patternType="solid">
        <fgColor rgb="FFFFF4D6"/>
      </patternFill>
    </fill>
    <fill>
      <patternFill patternType="solid">
        <fgColor rgb="FFF5F8FC"/>
      </patternFill>
    </fill>
    <fill>
      <patternFill patternType="solid">
        <fgColor rgb="FFFFFFFF"/>
      </patternFill>
    </fill>
    <fill>
      <patternFill patternType="solid">
        <fgColor rgb="FFE8F0F8"/>
      </patternFill>
    </fill>
    <fill>
      <patternFill patternType="solid">
        <fgColor rgb="FFF7FAFC"/>
      </patternFill>
    </fill>
    <fill>
      <patternFill patternType="solid">
        <fgColor rgb="FFE8F5E9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B8C7D9"/>
      </top>
      <bottom style="thin">
        <color rgb="FFB8C7D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2" fillId="3" borderId="0" xfId="0" applyFont="1" applyFill="1"/>
    <xf numFmtId="0" fontId="3" fillId="4" borderId="0" xfId="0" applyFont="1" applyFill="1"/>
    <xf numFmtId="0" fontId="4" fillId="0" borderId="0" xfId="0" applyFont="1" applyAlignment="1">
      <alignment vertical="top" wrapText="1"/>
    </xf>
    <xf numFmtId="0" fontId="3" fillId="4" borderId="0" xfId="0" applyFont="1" applyFill="1" applyAlignment="1">
      <alignment horizontal="center"/>
    </xf>
    <xf numFmtId="0" fontId="4" fillId="6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9" fillId="9" borderId="0" xfId="0" applyFont="1" applyFill="1" applyAlignment="1">
      <alignment wrapText="1"/>
    </xf>
    <xf numFmtId="0" fontId="10" fillId="9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6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/>
    </xf>
    <xf numFmtId="0" fontId="7" fillId="5" borderId="0" xfId="0" applyFont="1" applyFill="1" applyAlignment="1">
      <alignment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1" fillId="11" borderId="0" xfId="0" applyFont="1" applyFill="1" applyAlignment="1">
      <alignment horizontal="left" vertical="center"/>
    </xf>
    <xf numFmtId="0" fontId="0" fillId="12" borderId="0" xfId="0" applyFill="1"/>
    <xf numFmtId="0" fontId="2" fillId="13" borderId="0" xfId="0" applyFont="1" applyFill="1" applyAlignment="1">
      <alignment vertical="center"/>
    </xf>
    <xf numFmtId="0" fontId="3" fillId="14" borderId="0" xfId="0" applyFont="1" applyFill="1" applyAlignment="1">
      <alignment vertical="top"/>
    </xf>
    <xf numFmtId="0" fontId="4" fillId="12" borderId="0" xfId="0" applyFont="1" applyFill="1" applyAlignment="1">
      <alignment horizontal="left" vertical="top"/>
    </xf>
    <xf numFmtId="0" fontId="4" fillId="12" borderId="0" xfId="0" applyFont="1" applyFill="1" applyAlignment="1">
      <alignment horizontal="left" vertical="top" wrapText="1"/>
    </xf>
    <xf numFmtId="0" fontId="5" fillId="11" borderId="0" xfId="0" applyFont="1" applyFill="1"/>
    <xf numFmtId="0" fontId="3" fillId="14" borderId="0" xfId="0" applyFont="1" applyFill="1" applyAlignment="1">
      <alignment horizontal="center"/>
    </xf>
    <xf numFmtId="0" fontId="3" fillId="12" borderId="0" xfId="0" applyFont="1" applyFill="1" applyAlignment="1">
      <alignment vertical="top"/>
    </xf>
    <xf numFmtId="0" fontId="3" fillId="10" borderId="0" xfId="0" applyFont="1" applyFill="1" applyAlignment="1">
      <alignment horizontal="center"/>
    </xf>
    <xf numFmtId="0" fontId="4" fillId="12" borderId="0" xfId="0" applyFont="1" applyFill="1" applyAlignment="1"/>
    <xf numFmtId="0" fontId="3" fillId="15" borderId="0" xfId="0" applyFont="1" applyFill="1" applyAlignment="1">
      <alignment horizontal="center"/>
    </xf>
    <xf numFmtId="0" fontId="4" fillId="16" borderId="0" xfId="0" applyFont="1" applyFill="1" applyAlignment="1">
      <alignment vertical="top" wrapText="1"/>
    </xf>
    <xf numFmtId="0" fontId="12" fillId="17" borderId="2" xfId="0" applyFont="1" applyFill="1" applyBorder="1" applyAlignment="1">
      <alignment horizontal="center" vertical="center" wrapText="1"/>
    </xf>
    <xf numFmtId="0" fontId="12" fillId="17" borderId="3" xfId="0" applyFont="1" applyFill="1" applyBorder="1" applyAlignment="1">
      <alignment horizontal="center" vertical="center" wrapText="1"/>
    </xf>
    <xf numFmtId="0" fontId="12" fillId="17" borderId="4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 vertical="center" wrapText="1"/>
    </xf>
    <xf numFmtId="0" fontId="12" fillId="17" borderId="6" xfId="0" applyFont="1" applyFill="1" applyBorder="1" applyAlignment="1">
      <alignment horizontal="center" vertical="center" wrapText="1"/>
    </xf>
    <xf numFmtId="0" fontId="12" fillId="17" borderId="7" xfId="0" applyFont="1" applyFill="1" applyBorder="1" applyAlignment="1">
      <alignment horizontal="center" vertical="center" wrapText="1"/>
    </xf>
    <xf numFmtId="0" fontId="15" fillId="12" borderId="8" xfId="1" applyFont="1" applyFill="1" applyBorder="1" applyAlignment="1">
      <alignment horizontal="center" vertical="center"/>
    </xf>
    <xf numFmtId="0" fontId="15" fillId="12" borderId="9" xfId="1" applyFont="1" applyFill="1" applyBorder="1" applyAlignment="1">
      <alignment horizontal="center" vertical="center"/>
    </xf>
    <xf numFmtId="0" fontId="1" fillId="11" borderId="0" xfId="0" applyFont="1" applyFill="1" applyAlignment="1">
      <alignment vertical="center"/>
    </xf>
    <xf numFmtId="0" fontId="2" fillId="13" borderId="0" xfId="0" applyFont="1" applyFill="1" applyAlignment="1">
      <alignment horizontal="center" vertical="center" wrapText="1"/>
    </xf>
    <xf numFmtId="0" fontId="4" fillId="12" borderId="0" xfId="0" applyFont="1" applyFill="1" applyAlignment="1">
      <alignment vertical="top" wrapText="1"/>
    </xf>
    <xf numFmtId="0" fontId="0" fillId="12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6">
    <dxf>
      <font>
        <b/>
        <color rgb="FF8A5A00"/>
      </font>
      <fill>
        <patternFill>
          <bgColor rgb="FFFFF4D6"/>
        </patternFill>
      </fill>
    </dxf>
    <dxf>
      <font>
        <color rgb="FF166534"/>
      </font>
      <fill>
        <patternFill>
          <bgColor rgb="FFE8F5E9"/>
        </patternFill>
      </fill>
    </dxf>
    <dxf>
      <font>
        <b/>
        <color rgb="FF9B1C1C"/>
      </font>
      <fill>
        <patternFill>
          <bgColor rgb="FFFDECEC"/>
        </patternFill>
      </fill>
    </dxf>
    <dxf>
      <font>
        <b/>
        <color rgb="FF9B1C1C"/>
      </font>
      <fill>
        <patternFill>
          <bgColor rgb="FFFDECEC"/>
        </patternFill>
      </fill>
    </dxf>
    <dxf>
      <font>
        <b/>
        <color rgb="FF8A5A00"/>
      </font>
      <fill>
        <patternFill>
          <bgColor rgb="FFFFF4D6"/>
        </patternFill>
      </fill>
    </dxf>
    <dxf>
      <font>
        <b/>
        <color rgb="FF166534"/>
      </font>
      <fill>
        <patternFill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2093887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C744AA-B711-48BD-8F3D-749B28229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82550" y="0"/>
          <a:ext cx="209388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2093887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447852-BE27-4BAF-9E90-3BC8641C0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209388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workbookViewId="0">
      <selection activeCell="J15" sqref="J15"/>
    </sheetView>
  </sheetViews>
  <sheetFormatPr baseColWidth="10" defaultColWidth="8.796875" defaultRowHeight="13.8"/>
  <cols>
    <col min="1" max="1" width="13" style="24" customWidth="1"/>
    <col min="2" max="2" width="26" style="24" customWidth="1"/>
    <col min="3" max="3" width="60" style="24" customWidth="1"/>
    <col min="4" max="8" width="12" style="24" customWidth="1"/>
    <col min="9" max="9" width="2.796875" style="24" customWidth="1"/>
    <col min="10" max="10" width="34.59765625" style="24" customWidth="1"/>
    <col min="11" max="11" width="30.796875" style="24" customWidth="1"/>
    <col min="12" max="16384" width="8.796875" style="24"/>
  </cols>
  <sheetData>
    <row r="1" spans="1:11">
      <c r="A1" s="23" t="s">
        <v>0</v>
      </c>
      <c r="B1" s="23"/>
      <c r="C1" s="23"/>
      <c r="D1" s="23"/>
      <c r="E1" s="23"/>
      <c r="F1" s="23"/>
      <c r="G1" s="23"/>
      <c r="H1" s="23"/>
    </row>
    <row r="2" spans="1:11">
      <c r="A2" s="23"/>
      <c r="B2" s="23"/>
      <c r="C2" s="23"/>
      <c r="D2" s="23"/>
      <c r="E2" s="23"/>
      <c r="F2" s="23"/>
      <c r="G2" s="23"/>
      <c r="H2" s="23"/>
    </row>
    <row r="3" spans="1:11">
      <c r="A3" s="25" t="s">
        <v>1</v>
      </c>
      <c r="B3" s="25"/>
      <c r="C3" s="25"/>
      <c r="D3" s="25"/>
      <c r="E3" s="25"/>
      <c r="F3" s="25"/>
      <c r="G3" s="25"/>
      <c r="H3" s="25"/>
    </row>
    <row r="5" spans="1:11" ht="14.4" thickBot="1">
      <c r="A5" s="26" t="s">
        <v>2</v>
      </c>
      <c r="B5" s="27" t="s">
        <v>3</v>
      </c>
      <c r="C5" s="27"/>
      <c r="D5" s="27"/>
      <c r="E5" s="27"/>
      <c r="F5" s="27"/>
      <c r="G5" s="27"/>
      <c r="H5" s="27"/>
    </row>
    <row r="6" spans="1:11" ht="29.4" customHeight="1">
      <c r="A6" s="26" t="s">
        <v>4</v>
      </c>
      <c r="B6" s="28" t="s">
        <v>5</v>
      </c>
      <c r="C6" s="28"/>
      <c r="D6" s="28"/>
      <c r="E6" s="28"/>
      <c r="F6" s="28"/>
      <c r="G6" s="28"/>
      <c r="H6" s="28"/>
      <c r="J6" s="36" t="s">
        <v>187</v>
      </c>
      <c r="K6" s="37"/>
    </row>
    <row r="7" spans="1:11" ht="29.4" customHeight="1">
      <c r="A7" s="26" t="s">
        <v>6</v>
      </c>
      <c r="B7" s="28" t="s">
        <v>7</v>
      </c>
      <c r="C7" s="28"/>
      <c r="D7" s="28"/>
      <c r="E7" s="28"/>
      <c r="F7" s="28"/>
      <c r="G7" s="28"/>
      <c r="H7" s="28"/>
      <c r="J7" s="38"/>
      <c r="K7" s="39"/>
    </row>
    <row r="8" spans="1:11" ht="29.4" customHeight="1" thickBot="1">
      <c r="J8" s="40"/>
      <c r="K8" s="41"/>
    </row>
    <row r="9" spans="1:11" ht="17.399999999999999" thickBot="1">
      <c r="A9" s="29" t="s">
        <v>8</v>
      </c>
      <c r="B9" s="29"/>
      <c r="C9" s="29"/>
      <c r="D9" s="29"/>
      <c r="E9" s="29"/>
      <c r="F9" s="29"/>
      <c r="G9" s="29"/>
      <c r="H9" s="29"/>
      <c r="J9" s="42" t="s">
        <v>188</v>
      </c>
      <c r="K9" s="43"/>
    </row>
    <row r="10" spans="1:11">
      <c r="A10" s="30" t="s">
        <v>9</v>
      </c>
      <c r="B10" s="31" t="s">
        <v>10</v>
      </c>
      <c r="C10" s="28" t="s">
        <v>11</v>
      </c>
      <c r="D10" s="28"/>
      <c r="E10" s="28"/>
      <c r="F10" s="28"/>
      <c r="G10" s="28"/>
      <c r="H10" s="28"/>
    </row>
    <row r="11" spans="1:11">
      <c r="A11" s="30" t="s">
        <v>12</v>
      </c>
      <c r="B11" s="31" t="s">
        <v>13</v>
      </c>
      <c r="C11" s="28" t="s">
        <v>14</v>
      </c>
      <c r="D11" s="28"/>
      <c r="E11" s="28"/>
      <c r="F11" s="28"/>
      <c r="G11" s="28"/>
      <c r="H11" s="28"/>
    </row>
    <row r="12" spans="1:11">
      <c r="A12" s="30" t="s">
        <v>15</v>
      </c>
      <c r="B12" s="31" t="s">
        <v>16</v>
      </c>
      <c r="C12" s="28" t="s">
        <v>17</v>
      </c>
      <c r="D12" s="28"/>
      <c r="E12" s="28"/>
      <c r="F12" s="28"/>
      <c r="G12" s="28"/>
      <c r="H12" s="28"/>
    </row>
    <row r="13" spans="1:11">
      <c r="A13" s="30" t="s">
        <v>18</v>
      </c>
      <c r="B13" s="31" t="s">
        <v>19</v>
      </c>
      <c r="C13" s="28" t="s">
        <v>20</v>
      </c>
      <c r="D13" s="28"/>
      <c r="E13" s="28"/>
      <c r="F13" s="28"/>
      <c r="G13" s="28"/>
      <c r="H13" s="28"/>
    </row>
    <row r="14" spans="1:11">
      <c r="A14" s="30" t="s">
        <v>21</v>
      </c>
      <c r="B14" s="31" t="s">
        <v>22</v>
      </c>
      <c r="C14" s="28" t="s">
        <v>23</v>
      </c>
      <c r="D14" s="28"/>
      <c r="E14" s="28"/>
      <c r="F14" s="28"/>
      <c r="G14" s="28"/>
      <c r="H14" s="28"/>
    </row>
    <row r="15" spans="1:11">
      <c r="A15" s="30" t="s">
        <v>24</v>
      </c>
      <c r="B15" s="31" t="s">
        <v>25</v>
      </c>
      <c r="C15" s="28" t="s">
        <v>26</v>
      </c>
      <c r="D15" s="28"/>
      <c r="E15" s="28"/>
      <c r="F15" s="28"/>
      <c r="G15" s="28"/>
      <c r="H15" s="28"/>
    </row>
    <row r="16" spans="1:11">
      <c r="A16" s="30" t="s">
        <v>27</v>
      </c>
      <c r="B16" s="31" t="s">
        <v>28</v>
      </c>
      <c r="C16" s="28" t="s">
        <v>29</v>
      </c>
      <c r="D16" s="28"/>
      <c r="E16" s="28"/>
      <c r="F16" s="28"/>
      <c r="G16" s="28"/>
      <c r="H16" s="28"/>
    </row>
    <row r="18" spans="1:8" ht="15.6">
      <c r="A18" s="29" t="s">
        <v>30</v>
      </c>
      <c r="B18" s="29"/>
      <c r="C18" s="29"/>
      <c r="D18" s="29"/>
      <c r="E18" s="29"/>
      <c r="F18" s="29"/>
      <c r="G18" s="29"/>
      <c r="H18" s="29"/>
    </row>
    <row r="19" spans="1:8">
      <c r="A19" s="32" t="s">
        <v>31</v>
      </c>
      <c r="B19" s="33" t="s">
        <v>32</v>
      </c>
    </row>
    <row r="20" spans="1:8">
      <c r="A20" s="32" t="s">
        <v>31</v>
      </c>
      <c r="B20" s="33" t="s">
        <v>33</v>
      </c>
    </row>
    <row r="21" spans="1:8">
      <c r="A21" s="32" t="s">
        <v>31</v>
      </c>
      <c r="B21" s="33" t="s">
        <v>34</v>
      </c>
    </row>
    <row r="22" spans="1:8">
      <c r="A22" s="34" t="s">
        <v>35</v>
      </c>
      <c r="B22" s="33" t="s">
        <v>36</v>
      </c>
    </row>
    <row r="23" spans="1:8">
      <c r="A23" s="34" t="s">
        <v>35</v>
      </c>
      <c r="B23" s="33" t="s">
        <v>37</v>
      </c>
    </row>
    <row r="24" spans="1:8">
      <c r="A24" s="34" t="s">
        <v>35</v>
      </c>
      <c r="B24" s="33" t="s">
        <v>38</v>
      </c>
    </row>
    <row r="26" spans="1:8" ht="15.6">
      <c r="A26" s="29" t="s">
        <v>39</v>
      </c>
      <c r="B26" s="29"/>
      <c r="C26" s="29"/>
      <c r="D26" s="29"/>
      <c r="E26" s="29"/>
      <c r="F26" s="29"/>
      <c r="G26" s="29"/>
      <c r="H26" s="29"/>
    </row>
    <row r="27" spans="1:8">
      <c r="A27" s="35" t="s">
        <v>40</v>
      </c>
      <c r="B27" s="35"/>
      <c r="C27" s="35"/>
      <c r="D27" s="35"/>
      <c r="E27" s="35"/>
      <c r="F27" s="35"/>
      <c r="G27" s="35"/>
      <c r="H27" s="35"/>
    </row>
    <row r="28" spans="1:8">
      <c r="A28" s="35"/>
      <c r="B28" s="35"/>
      <c r="C28" s="35"/>
      <c r="D28" s="35"/>
      <c r="E28" s="35"/>
      <c r="F28" s="35"/>
      <c r="G28" s="35"/>
      <c r="H28" s="35"/>
    </row>
    <row r="29" spans="1:8">
      <c r="A29" s="35"/>
      <c r="B29" s="35"/>
      <c r="C29" s="35"/>
      <c r="D29" s="35"/>
      <c r="E29" s="35"/>
      <c r="F29" s="35"/>
      <c r="G29" s="35"/>
      <c r="H29" s="35"/>
    </row>
  </sheetData>
  <mergeCells count="18">
    <mergeCell ref="J6:K8"/>
    <mergeCell ref="J9:K9"/>
    <mergeCell ref="A27:H29"/>
    <mergeCell ref="B7:H7"/>
    <mergeCell ref="B6:H6"/>
    <mergeCell ref="B5:H5"/>
    <mergeCell ref="C10:H10"/>
    <mergeCell ref="C11:H11"/>
    <mergeCell ref="C12:H12"/>
    <mergeCell ref="C13:H13"/>
    <mergeCell ref="C14:H14"/>
    <mergeCell ref="C15:H15"/>
    <mergeCell ref="C16:H16"/>
    <mergeCell ref="A1:H2"/>
    <mergeCell ref="A3:H3"/>
    <mergeCell ref="A9:H9"/>
    <mergeCell ref="A18:H18"/>
    <mergeCell ref="A26:H26"/>
  </mergeCells>
  <hyperlinks>
    <hyperlink ref="J9" r:id="rId1" xr:uid="{5CADE132-2222-4BCC-8607-DED1ECD9842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abSelected="1" workbookViewId="0">
      <selection activeCell="F10" sqref="F10"/>
    </sheetView>
  </sheetViews>
  <sheetFormatPr baseColWidth="10" defaultColWidth="8.796875" defaultRowHeight="13.8"/>
  <cols>
    <col min="1" max="1" width="20" style="24" customWidth="1"/>
    <col min="2" max="3" width="42" style="24" customWidth="1"/>
    <col min="4" max="4" width="30" style="24" customWidth="1"/>
    <col min="5" max="5" width="8.796875" style="24"/>
    <col min="6" max="6" width="38.69921875" style="24" customWidth="1"/>
    <col min="7" max="7" width="47.19921875" style="24" customWidth="1"/>
    <col min="8" max="16384" width="8.796875" style="24"/>
  </cols>
  <sheetData>
    <row r="1" spans="1:7">
      <c r="A1" s="44" t="s">
        <v>41</v>
      </c>
      <c r="B1" s="44"/>
      <c r="C1" s="44"/>
      <c r="D1" s="44"/>
    </row>
    <row r="2" spans="1:7">
      <c r="A2" s="44"/>
      <c r="B2" s="44"/>
      <c r="C2" s="44"/>
      <c r="D2" s="44"/>
    </row>
    <row r="4" spans="1:7" ht="14.4" thickBot="1">
      <c r="A4" s="45" t="s">
        <v>42</v>
      </c>
      <c r="B4" s="45" t="s">
        <v>43</v>
      </c>
      <c r="C4" s="45" t="s">
        <v>44</v>
      </c>
      <c r="D4" s="45" t="s">
        <v>45</v>
      </c>
    </row>
    <row r="5" spans="1:7" ht="33.6" customHeight="1">
      <c r="A5" s="26" t="s">
        <v>46</v>
      </c>
      <c r="B5" s="46" t="s">
        <v>47</v>
      </c>
      <c r="C5" s="46" t="s">
        <v>48</v>
      </c>
      <c r="D5" s="46" t="s">
        <v>49</v>
      </c>
      <c r="F5" s="36" t="s">
        <v>187</v>
      </c>
      <c r="G5" s="37"/>
    </row>
    <row r="6" spans="1:7" ht="33.6" customHeight="1">
      <c r="A6" s="26" t="s">
        <v>50</v>
      </c>
      <c r="B6" s="46" t="s">
        <v>51</v>
      </c>
      <c r="C6" s="46" t="s">
        <v>52</v>
      </c>
      <c r="D6" s="46" t="s">
        <v>53</v>
      </c>
      <c r="F6" s="38"/>
      <c r="G6" s="39"/>
    </row>
    <row r="7" spans="1:7" ht="33.6" customHeight="1" thickBot="1">
      <c r="A7" s="26" t="s">
        <v>54</v>
      </c>
      <c r="B7" s="46" t="s">
        <v>55</v>
      </c>
      <c r="C7" s="46" t="s">
        <v>56</v>
      </c>
      <c r="D7" s="46" t="s">
        <v>57</v>
      </c>
      <c r="F7" s="40"/>
      <c r="G7" s="41"/>
    </row>
    <row r="8" spans="1:7" ht="33.6" customHeight="1" thickBot="1">
      <c r="A8" s="26" t="s">
        <v>58</v>
      </c>
      <c r="B8" s="46" t="s">
        <v>59</v>
      </c>
      <c r="C8" s="46" t="s">
        <v>60</v>
      </c>
      <c r="D8" s="46" t="s">
        <v>61</v>
      </c>
      <c r="F8" s="42" t="s">
        <v>188</v>
      </c>
      <c r="G8" s="43"/>
    </row>
    <row r="9" spans="1:7" ht="33.6" customHeight="1">
      <c r="A9" s="26" t="s">
        <v>62</v>
      </c>
      <c r="B9" s="46" t="s">
        <v>63</v>
      </c>
      <c r="C9" s="46" t="s">
        <v>64</v>
      </c>
      <c r="D9" s="46" t="s">
        <v>65</v>
      </c>
    </row>
    <row r="10" spans="1:7" ht="33.6" customHeight="1">
      <c r="A10" s="26" t="s">
        <v>66</v>
      </c>
      <c r="B10" s="46" t="s">
        <v>67</v>
      </c>
      <c r="C10" s="46" t="s">
        <v>68</v>
      </c>
      <c r="D10" s="46" t="s">
        <v>69</v>
      </c>
    </row>
    <row r="11" spans="1:7" ht="33.6" customHeight="1">
      <c r="A11" s="26" t="s">
        <v>70</v>
      </c>
      <c r="B11" s="46" t="s">
        <v>71</v>
      </c>
      <c r="C11" s="46" t="s">
        <v>72</v>
      </c>
      <c r="D11" s="46" t="s">
        <v>73</v>
      </c>
    </row>
    <row r="12" spans="1:7" ht="33.6" customHeight="1">
      <c r="A12" s="26" t="s">
        <v>74</v>
      </c>
      <c r="B12" s="46" t="s">
        <v>75</v>
      </c>
      <c r="C12" s="46" t="s">
        <v>76</v>
      </c>
      <c r="D12" s="46" t="s">
        <v>77</v>
      </c>
    </row>
    <row r="13" spans="1:7" ht="33.6" customHeight="1">
      <c r="A13" s="26" t="s">
        <v>78</v>
      </c>
      <c r="B13" s="46" t="s">
        <v>79</v>
      </c>
      <c r="C13" s="46" t="s">
        <v>76</v>
      </c>
      <c r="D13" s="46" t="s">
        <v>80</v>
      </c>
    </row>
    <row r="14" spans="1:7" ht="33.6" customHeight="1">
      <c r="A14" s="26" t="s">
        <v>81</v>
      </c>
      <c r="B14" s="46" t="s">
        <v>82</v>
      </c>
      <c r="C14" s="46" t="s">
        <v>83</v>
      </c>
      <c r="D14" s="46" t="s">
        <v>84</v>
      </c>
    </row>
    <row r="15" spans="1:7" ht="33.6" customHeight="1">
      <c r="A15" s="26" t="s">
        <v>85</v>
      </c>
      <c r="B15" s="46" t="s">
        <v>86</v>
      </c>
      <c r="C15" s="46" t="s">
        <v>83</v>
      </c>
      <c r="D15" s="46" t="s">
        <v>87</v>
      </c>
    </row>
    <row r="16" spans="1:7" ht="33.6" customHeight="1">
      <c r="A16" s="26" t="s">
        <v>88</v>
      </c>
      <c r="B16" s="46" t="s">
        <v>89</v>
      </c>
      <c r="C16" s="46" t="s">
        <v>90</v>
      </c>
      <c r="D16" s="46" t="s">
        <v>91</v>
      </c>
    </row>
    <row r="17" spans="1:4" ht="33.6" customHeight="1">
      <c r="A17" s="26" t="s">
        <v>92</v>
      </c>
      <c r="B17" s="46" t="s">
        <v>93</v>
      </c>
      <c r="C17" s="46" t="s">
        <v>94</v>
      </c>
      <c r="D17" s="46" t="s">
        <v>95</v>
      </c>
    </row>
    <row r="18" spans="1:4" ht="33.6" customHeight="1">
      <c r="A18" s="26" t="s">
        <v>96</v>
      </c>
      <c r="B18" s="46" t="s">
        <v>97</v>
      </c>
      <c r="C18" s="46" t="s">
        <v>98</v>
      </c>
      <c r="D18" s="46" t="s">
        <v>99</v>
      </c>
    </row>
    <row r="19" spans="1:4" ht="33.6" customHeight="1">
      <c r="A19" s="26" t="s">
        <v>100</v>
      </c>
      <c r="B19" s="46" t="s">
        <v>101</v>
      </c>
      <c r="C19" s="46" t="s">
        <v>102</v>
      </c>
      <c r="D19" s="46" t="s">
        <v>103</v>
      </c>
    </row>
    <row r="20" spans="1:4" ht="33.6" customHeight="1">
      <c r="A20" s="26" t="s">
        <v>104</v>
      </c>
      <c r="B20" s="46" t="s">
        <v>105</v>
      </c>
      <c r="C20" s="46" t="s">
        <v>106</v>
      </c>
      <c r="D20" s="46" t="s">
        <v>107</v>
      </c>
    </row>
    <row r="21" spans="1:4" ht="30.45" customHeight="1">
      <c r="A21" s="47" t="s">
        <v>108</v>
      </c>
      <c r="B21" s="47" t="s">
        <v>109</v>
      </c>
      <c r="C21" s="47" t="s">
        <v>110</v>
      </c>
      <c r="D21" s="47" t="s">
        <v>111</v>
      </c>
    </row>
    <row r="22" spans="1:4" ht="30.45" customHeight="1">
      <c r="A22" s="47" t="s">
        <v>112</v>
      </c>
      <c r="B22" s="47" t="s">
        <v>113</v>
      </c>
      <c r="C22" s="47" t="s">
        <v>114</v>
      </c>
      <c r="D22" s="47" t="s">
        <v>115</v>
      </c>
    </row>
    <row r="23" spans="1:4" ht="30.45" customHeight="1">
      <c r="A23" s="47" t="s">
        <v>116</v>
      </c>
      <c r="B23" s="47" t="s">
        <v>117</v>
      </c>
      <c r="C23" s="47" t="s">
        <v>118</v>
      </c>
      <c r="D23" s="47" t="s">
        <v>119</v>
      </c>
    </row>
    <row r="24" spans="1:4" ht="30.45" customHeight="1">
      <c r="A24" s="47" t="s">
        <v>120</v>
      </c>
      <c r="B24" s="47" t="s">
        <v>121</v>
      </c>
      <c r="C24" s="47" t="s">
        <v>122</v>
      </c>
      <c r="D24" s="47" t="s">
        <v>123</v>
      </c>
    </row>
  </sheetData>
  <mergeCells count="3">
    <mergeCell ref="A1:D2"/>
    <mergeCell ref="F5:G7"/>
    <mergeCell ref="F8:G8"/>
  </mergeCells>
  <hyperlinks>
    <hyperlink ref="F8" r:id="rId1" xr:uid="{F2FA520A-AD65-4E4F-86DD-9343343AE48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topLeftCell="A15" workbookViewId="0">
      <selection sqref="A1:K2"/>
    </sheetView>
  </sheetViews>
  <sheetFormatPr baseColWidth="10" defaultColWidth="8.796875" defaultRowHeight="13.8"/>
  <cols>
    <col min="1" max="1" width="18" customWidth="1"/>
    <col min="2" max="2" width="22" customWidth="1"/>
    <col min="3" max="4" width="18" customWidth="1"/>
    <col min="5" max="6" width="16" customWidth="1"/>
    <col min="7" max="7" width="18" customWidth="1"/>
    <col min="8" max="8" width="24" customWidth="1"/>
    <col min="9" max="9" width="18" customWidth="1"/>
    <col min="10" max="10" width="16" customWidth="1"/>
    <col min="11" max="11" width="28" customWidth="1"/>
  </cols>
  <sheetData>
    <row r="1" spans="1:11" ht="20.85" customHeight="1">
      <c r="A1" s="14" t="s">
        <v>124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0.8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0.85" customHeight="1">
      <c r="A3" s="12" t="s">
        <v>125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spans="1:11">
      <c r="A5" s="1" t="s">
        <v>126</v>
      </c>
      <c r="B5" s="1" t="s">
        <v>127</v>
      </c>
      <c r="D5" s="15" t="s">
        <v>120</v>
      </c>
      <c r="E5" s="15"/>
      <c r="F5" s="15"/>
      <c r="G5" s="15"/>
      <c r="H5" s="15"/>
      <c r="I5" s="15"/>
      <c r="J5" s="15"/>
      <c r="K5" s="15"/>
    </row>
    <row r="6" spans="1:11" ht="24" customHeight="1">
      <c r="A6" s="2" t="s">
        <v>46</v>
      </c>
      <c r="B6" s="10" t="s">
        <v>128</v>
      </c>
      <c r="D6" s="16" t="s">
        <v>129</v>
      </c>
      <c r="E6" s="16"/>
      <c r="F6" s="16" t="s">
        <v>130</v>
      </c>
      <c r="G6" s="16"/>
      <c r="H6" s="16" t="s">
        <v>131</v>
      </c>
      <c r="I6" s="16"/>
      <c r="J6" s="17" t="s">
        <v>132</v>
      </c>
      <c r="K6" s="17"/>
    </row>
    <row r="7" spans="1:11" ht="19.2" customHeight="1">
      <c r="A7" s="2" t="s">
        <v>74</v>
      </c>
      <c r="B7" s="10" t="s">
        <v>133</v>
      </c>
      <c r="D7" s="18">
        <f>COUNTA(A12:A16)</f>
        <v>5</v>
      </c>
      <c r="E7" s="18"/>
      <c r="F7" s="18">
        <f>COUNTA(B12:K16)</f>
        <v>8</v>
      </c>
      <c r="G7" s="18"/>
      <c r="H7" s="18">
        <f>COUNTIFS(A23:A32,"&lt;&gt;",B23:B32,"&lt;&gt;",C23:C32,"&lt;&gt;",D23:D32,"&lt;&gt;",E23:E32,"Sí",F23:F32,"Sí")+COUNTIFS(A23:A32,"&lt;&gt;",B23:B32,"&lt;&gt;",C23:C32,"&lt;&gt;",D23:D32,"&lt;&gt;",E23:E32,"Sí",F23:F32,"No")+COUNTIFS(A23:A32,"&lt;&gt;",B23:B32,"&lt;&gt;",C23:C32,"&lt;&gt;",D23:D32,"&lt;&gt;",E23:E32,"No",F23:F32,"Sí")+COUNTIFS(A23:A32,"&lt;&gt;",B23:B32,"&lt;&gt;",C23:C32,"&lt;&gt;",D23:D32,"&lt;&gt;",E23:E32,"No",F23:F32,"No")</f>
        <v>4</v>
      </c>
      <c r="I7" s="18"/>
      <c r="J7" s="18">
        <f>COUNTIFS(A23:A32,"&lt;&gt;",B23:B32,"&lt;&gt;",C23:C32,"&lt;&gt;",D23:D32,"&lt;&gt;",E23:E32,"Sí",F23:F32,"Sí")+COUNTIFS(A23:A32,"&lt;&gt;",B23:B32,"&lt;&gt;",C23:C32,"&lt;&gt;",D23:D32,"&lt;&gt;",E23:E32,"Sí",F23:F32,"No")+COUNTIFS(A23:A32,"&lt;&gt;",B23:B32,"&lt;&gt;",C23:C32,"&lt;&gt;",D23:D32,"&lt;&gt;",E23:E32,"No",F23:F32,"Sí")</f>
        <v>2</v>
      </c>
      <c r="K7" s="18"/>
    </row>
    <row r="8" spans="1:11" ht="19.2" customHeight="1">
      <c r="A8" s="2" t="s">
        <v>78</v>
      </c>
      <c r="B8" s="10" t="s">
        <v>134</v>
      </c>
      <c r="D8" s="18"/>
      <c r="E8" s="18"/>
      <c r="F8" s="18"/>
      <c r="G8" s="18"/>
      <c r="H8" s="18"/>
      <c r="I8" s="18"/>
      <c r="J8" s="18"/>
      <c r="K8" s="18"/>
    </row>
    <row r="9" spans="1:11" ht="22.35" customHeight="1">
      <c r="A9" s="22" t="str">
        <f>IF(OR(B6="",B7="",B8=""),"FALTA INFORMACIÓN: completa Proceso, Inicio y Fin",IF(OR(COUNTA(A12:A16)=0,COUNTA(B12:K16)=0),"FALTA INFORMACIÓN: agrega al menos un carril y una actividad",IF(OR(AND(A12="",COUNTA(B12:K12)&gt;0),AND(A13="",COUNTA(B13:K13)&gt;0),AND(A14="",COUNTA(B14:K14)&gt;0),AND(A15="",COUNTA(B15:K15)&gt;0),AND(A16="",COUNTA(B16:K16)&gt;0)),"REVISAR: hay actividades en un carril sin responsable",IF(OR(AND(A12&lt;&gt;"",COUNTA(B12:K12)=0),AND(A13&lt;&gt;"",COUNTA(B13:K13)=0),AND(A14&lt;&gt;"",COUNTA(B14:K14)=0),AND(A15&lt;&gt;"",COUNTA(B15:K15)=0),AND(A16&lt;&gt;"",COUNTA(B16:K16)=0)),"REVISAR: hay carriles sin actividades",IF(OR(AND(COUNTA(A23:F23)&gt;0,COUNTA(A23:F23)&lt;6),AND(COUNTA(A24:F24)&gt;0,COUNTA(A24:F24)&lt;6),AND(COUNTA(A25:F25)&gt;0,COUNTA(A25:F25)&lt;6),AND(COUNTA(A26:F26)&gt;0,COUNTA(A26:F26)&lt;6),AND(COUNTA(A27:F27)&gt;0,COUNTA(A27:F27)&lt;6),AND(COUNTA(A28:F28)&gt;0,COUNTA(A28:F28)&lt;6),AND(COUNTA(A29:F29)&gt;0,COUNTA(A29:F29)&lt;6),AND(COUNTA(A30:F30)&gt;0,COUNTA(A30:F30)&lt;6),AND(COUNTA(A31:F31)&gt;0,COUNTA(A31:F31)&lt;6),AND(COUNTA(A32:F32)&gt;0,COUNTA(A32:F32)&lt;6)),"REVISAR: completa las seis columnas obligatorias A:F en cada transferencia usada",IF(AND(COUNTA(A12:A16)&gt;1,COUNTA(A23:F32)=0),"REVISAR: registra las transferencias entre carriles",IF(OR(COUNTIFS(E23:E32,"&lt;&gt;",E23:E32,"&lt;&gt;Sí",E23:E32,"&lt;&gt;No")&gt;0,COUNTIFS(F23:F32,"&lt;&gt;",F23:F32,"&lt;&gt;Sí",F23:F32,"&lt;&gt;No")&gt;0),"REVISAR: usa solo Sí o No en espera y devolución","LISTO PARA REVISAR: los campos obligatorios están completos")))))))</f>
        <v>LISTO PARA REVISAR: los campos obligatorios están completos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5.6">
      <c r="A10" s="13" t="s">
        <v>135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36.75" customHeight="1">
      <c r="A11" s="6" t="s">
        <v>136</v>
      </c>
      <c r="B11" s="6" t="s">
        <v>137</v>
      </c>
      <c r="C11" s="6" t="s">
        <v>138</v>
      </c>
      <c r="D11" s="6" t="s">
        <v>139</v>
      </c>
      <c r="E11" s="6" t="s">
        <v>140</v>
      </c>
      <c r="F11" s="6" t="s">
        <v>141</v>
      </c>
      <c r="G11" s="6" t="s">
        <v>142</v>
      </c>
      <c r="H11" s="6" t="s">
        <v>143</v>
      </c>
      <c r="I11" s="6" t="s">
        <v>144</v>
      </c>
      <c r="J11" s="6" t="s">
        <v>145</v>
      </c>
      <c r="K11" s="6" t="s">
        <v>146</v>
      </c>
    </row>
    <row r="12" spans="1:11" ht="36.75" customHeight="1">
      <c r="A12" s="11" t="s">
        <v>147</v>
      </c>
      <c r="B12" s="8" t="s">
        <v>148</v>
      </c>
      <c r="C12" s="7"/>
      <c r="D12" s="7"/>
      <c r="E12" s="7"/>
      <c r="F12" s="7"/>
      <c r="G12" s="7"/>
      <c r="H12" s="7"/>
      <c r="I12" s="7"/>
      <c r="J12" s="7"/>
      <c r="K12" s="7"/>
    </row>
    <row r="13" spans="1:11" ht="36.75" customHeight="1">
      <c r="A13" s="11" t="s">
        <v>149</v>
      </c>
      <c r="B13" s="7"/>
      <c r="C13" s="8" t="s">
        <v>150</v>
      </c>
      <c r="D13" s="7"/>
      <c r="E13" s="7"/>
      <c r="F13" s="7"/>
      <c r="G13" s="7"/>
      <c r="H13" s="7"/>
      <c r="I13" s="7"/>
      <c r="J13" s="7"/>
      <c r="K13" s="7"/>
    </row>
    <row r="14" spans="1:11" ht="36.75" customHeight="1">
      <c r="A14" s="11" t="s">
        <v>151</v>
      </c>
      <c r="B14" s="7"/>
      <c r="C14" s="7"/>
      <c r="D14" s="8" t="s">
        <v>152</v>
      </c>
      <c r="E14" s="9" t="s">
        <v>65</v>
      </c>
      <c r="F14" s="7"/>
      <c r="G14" s="7"/>
      <c r="H14" s="7"/>
      <c r="I14" s="7"/>
      <c r="J14" s="7"/>
      <c r="K14" s="7"/>
    </row>
    <row r="15" spans="1:11" ht="36.75" customHeight="1">
      <c r="A15" s="11" t="s">
        <v>153</v>
      </c>
      <c r="B15" s="7"/>
      <c r="C15" s="7"/>
      <c r="D15" s="7"/>
      <c r="E15" s="7"/>
      <c r="F15" s="8" t="s">
        <v>154</v>
      </c>
      <c r="G15" s="8" t="s">
        <v>155</v>
      </c>
      <c r="H15" s="7"/>
      <c r="I15" s="7"/>
      <c r="J15" s="7"/>
      <c r="K15" s="7"/>
    </row>
    <row r="16" spans="1:11" ht="36.75" customHeight="1">
      <c r="A16" s="11" t="s">
        <v>156</v>
      </c>
      <c r="B16" s="7"/>
      <c r="C16" s="7"/>
      <c r="D16" s="7"/>
      <c r="E16" s="7"/>
      <c r="F16" s="7"/>
      <c r="G16" s="7"/>
      <c r="H16" s="8" t="s">
        <v>157</v>
      </c>
      <c r="I16" s="8" t="s">
        <v>158</v>
      </c>
      <c r="J16" s="7"/>
      <c r="K16" s="7"/>
    </row>
    <row r="18" spans="1:11" ht="22.35" customHeight="1">
      <c r="A18" s="19" t="s">
        <v>159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22.3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1" spans="1:11" ht="15.6">
      <c r="A21" s="13" t="s">
        <v>160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33.6" customHeight="1">
      <c r="A22" s="6" t="s">
        <v>161</v>
      </c>
      <c r="B22" s="6" t="s">
        <v>162</v>
      </c>
      <c r="C22" s="6" t="s">
        <v>163</v>
      </c>
      <c r="D22" s="6" t="s">
        <v>164</v>
      </c>
      <c r="E22" s="6" t="s">
        <v>165</v>
      </c>
      <c r="F22" s="6" t="s">
        <v>166</v>
      </c>
      <c r="G22" s="6" t="s">
        <v>167</v>
      </c>
      <c r="H22" s="6" t="s">
        <v>100</v>
      </c>
      <c r="J22" s="20" t="s">
        <v>168</v>
      </c>
      <c r="K22" s="20"/>
    </row>
    <row r="23" spans="1:11" ht="33.6" customHeight="1">
      <c r="A23" s="3" t="s">
        <v>147</v>
      </c>
      <c r="B23" s="3" t="s">
        <v>149</v>
      </c>
      <c r="C23" s="3" t="s">
        <v>169</v>
      </c>
      <c r="D23" s="3" t="s">
        <v>170</v>
      </c>
      <c r="E23" s="3" t="s">
        <v>171</v>
      </c>
      <c r="F23" s="3" t="s">
        <v>171</v>
      </c>
      <c r="G23" s="3"/>
      <c r="H23" s="3"/>
      <c r="J23" s="4" t="s">
        <v>9</v>
      </c>
      <c r="K23" s="5" t="s">
        <v>172</v>
      </c>
    </row>
    <row r="24" spans="1:11" ht="33.6" customHeight="1">
      <c r="A24" s="3" t="s">
        <v>149</v>
      </c>
      <c r="B24" s="3" t="s">
        <v>151</v>
      </c>
      <c r="C24" s="3" t="s">
        <v>173</v>
      </c>
      <c r="D24" s="3" t="s">
        <v>174</v>
      </c>
      <c r="E24" s="3" t="s">
        <v>31</v>
      </c>
      <c r="F24" s="3" t="s">
        <v>31</v>
      </c>
      <c r="G24" s="3" t="s">
        <v>175</v>
      </c>
      <c r="H24" s="3" t="s">
        <v>176</v>
      </c>
      <c r="J24" s="4" t="s">
        <v>12</v>
      </c>
      <c r="K24" s="5" t="s">
        <v>177</v>
      </c>
    </row>
    <row r="25" spans="1:11" ht="33.6" customHeight="1">
      <c r="A25" s="3" t="s">
        <v>151</v>
      </c>
      <c r="B25" s="3" t="s">
        <v>153</v>
      </c>
      <c r="C25" s="3" t="s">
        <v>178</v>
      </c>
      <c r="D25" s="3" t="s">
        <v>174</v>
      </c>
      <c r="E25" s="3" t="s">
        <v>31</v>
      </c>
      <c r="F25" s="3" t="s">
        <v>171</v>
      </c>
      <c r="G25" s="3" t="s">
        <v>179</v>
      </c>
      <c r="H25" s="3" t="s">
        <v>180</v>
      </c>
      <c r="J25" s="4" t="s">
        <v>15</v>
      </c>
      <c r="K25" s="5" t="s">
        <v>181</v>
      </c>
    </row>
    <row r="26" spans="1:11" ht="33.6" customHeight="1">
      <c r="A26" s="3" t="s">
        <v>153</v>
      </c>
      <c r="B26" s="3" t="s">
        <v>156</v>
      </c>
      <c r="C26" s="3" t="s">
        <v>182</v>
      </c>
      <c r="D26" s="3" t="s">
        <v>174</v>
      </c>
      <c r="E26" s="3" t="s">
        <v>171</v>
      </c>
      <c r="F26" s="3" t="s">
        <v>171</v>
      </c>
      <c r="G26" s="3"/>
      <c r="H26" s="3"/>
      <c r="J26" s="4" t="s">
        <v>18</v>
      </c>
      <c r="K26" s="5" t="s">
        <v>183</v>
      </c>
    </row>
    <row r="27" spans="1:11" ht="33.6" customHeight="1">
      <c r="A27" s="3"/>
      <c r="B27" s="3"/>
      <c r="C27" s="3"/>
      <c r="D27" s="3"/>
      <c r="E27" s="3"/>
      <c r="F27" s="3"/>
      <c r="G27" s="3"/>
      <c r="H27" s="3"/>
      <c r="J27" s="4" t="s">
        <v>21</v>
      </c>
      <c r="K27" s="5" t="s">
        <v>184</v>
      </c>
    </row>
    <row r="28" spans="1:11" ht="33.6" customHeight="1">
      <c r="A28" s="3"/>
      <c r="B28" s="3"/>
      <c r="C28" s="3"/>
      <c r="D28" s="3"/>
      <c r="E28" s="3"/>
      <c r="F28" s="3"/>
      <c r="G28" s="3"/>
      <c r="H28" s="3"/>
      <c r="J28" s="4" t="s">
        <v>24</v>
      </c>
      <c r="K28" s="5" t="s">
        <v>185</v>
      </c>
    </row>
    <row r="29" spans="1:11" ht="33.6" customHeight="1">
      <c r="A29" s="3"/>
      <c r="B29" s="3"/>
      <c r="C29" s="3"/>
      <c r="D29" s="3"/>
      <c r="E29" s="3"/>
      <c r="F29" s="3"/>
      <c r="G29" s="3"/>
      <c r="H29" s="3"/>
    </row>
    <row r="30" spans="1:11" ht="33.6" customHeight="1">
      <c r="A30" s="3"/>
      <c r="B30" s="3"/>
      <c r="C30" s="3"/>
      <c r="D30" s="3"/>
      <c r="E30" s="3"/>
      <c r="F30" s="3"/>
      <c r="G30" s="3"/>
      <c r="H30" s="3"/>
      <c r="J30" s="21" t="s">
        <v>186</v>
      </c>
      <c r="K30" s="21"/>
    </row>
    <row r="31" spans="1:11" ht="33.6" customHeight="1">
      <c r="A31" s="3"/>
      <c r="B31" s="3"/>
      <c r="C31" s="3"/>
      <c r="D31" s="3"/>
      <c r="E31" s="3"/>
      <c r="F31" s="3"/>
      <c r="G31" s="3"/>
      <c r="H31" s="3"/>
      <c r="J31" s="21"/>
      <c r="K31" s="21"/>
    </row>
    <row r="32" spans="1:11" ht="33.6" customHeight="1">
      <c r="A32" s="3"/>
      <c r="B32" s="3"/>
      <c r="C32" s="3"/>
      <c r="D32" s="3"/>
      <c r="E32" s="3"/>
      <c r="F32" s="3"/>
      <c r="G32" s="3"/>
      <c r="H32" s="3"/>
      <c r="J32" s="21"/>
      <c r="K32" s="21"/>
    </row>
  </sheetData>
  <mergeCells count="17">
    <mergeCell ref="A18:K19"/>
    <mergeCell ref="A21:K21"/>
    <mergeCell ref="J22:K22"/>
    <mergeCell ref="J30:K32"/>
    <mergeCell ref="A9:K9"/>
    <mergeCell ref="D7:E8"/>
    <mergeCell ref="F7:G8"/>
    <mergeCell ref="H7:I8"/>
    <mergeCell ref="J7:K8"/>
    <mergeCell ref="A10:K10"/>
    <mergeCell ref="A1:K2"/>
    <mergeCell ref="A3:K3"/>
    <mergeCell ref="D5:K5"/>
    <mergeCell ref="D6:E6"/>
    <mergeCell ref="F6:G6"/>
    <mergeCell ref="H6:I6"/>
    <mergeCell ref="J6:K6"/>
  </mergeCells>
  <conditionalFormatting sqref="A9:K9">
    <cfRule type="expression" dxfId="5" priority="7">
      <formula>LEFT($A$9,5)="LISTO"</formula>
    </cfRule>
    <cfRule type="expression" dxfId="4" priority="8">
      <formula>LEFT($A$9,7)="REVISAR"</formula>
    </cfRule>
    <cfRule type="expression" dxfId="3" priority="9">
      <formula>LEFT($A$9,5)="FALTA"</formula>
    </cfRule>
  </conditionalFormatting>
  <conditionalFormatting sqref="E23:F32">
    <cfRule type="expression" dxfId="2" priority="10">
      <formula>E23="Sí"</formula>
    </cfRule>
    <cfRule type="expression" dxfId="1" priority="11">
      <formula>E23="No"</formula>
    </cfRule>
    <cfRule type="expression" dxfId="0" priority="12">
      <formula>AND(E23&lt;&gt;"",E23&lt;&gt;"Sí",E23&lt;&gt;"No")</formula>
    </cfRule>
  </conditionalFormatting>
  <dataValidations count="1">
    <dataValidation type="list" showErrorMessage="1" errorTitle="Valor no válido" error="Selecciona Sí o No. Deja la celda vacía solo si esa fila no se utiliza." sqref="E23:F32" xr:uid="{00000000-0002-0000-0200-000000000000}">
      <formula1>"Sí,No"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3_Swimlane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2026-09-20T15:30:30Z</dcterms:modified>
</cp:coreProperties>
</file>