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fc08633cee884d42" /></Relationships>
</file>

<file path=xl/workbook.xml><?xml version="1.0" encoding="utf-8"?>
<x:workbook xmlns:x="http://schemas.openxmlformats.org/spreadsheetml/2006/main">
  <x:sheets>
    <x:sheet xmlns:r="http://schemas.openxmlformats.org/officeDocument/2006/relationships" name="1. Instrucciones" sheetId="1" r:id="R678866c867c24165"/>
    <x:sheet xmlns:r="http://schemas.openxmlformats.org/officeDocument/2006/relationships" name="2. Glosario" sheetId="2" r:id="Rcacc02ae1b544702"/>
    <x:sheet xmlns:r="http://schemas.openxmlformats.org/officeDocument/2006/relationships" name="3. Evaluación" sheetId="3" r:id="R76b7e0ecaf414659"/>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Red](0%);-"/>
    <x:numFmt numFmtId="201" formatCode="#,##0;[Red](#,##0);-"/>
  </x:numFmts>
  <x:fonts count="18">
    <x:font>
      <x:sz val="11"/>
      <x:name val="Carlito"/>
    </x:font>
    <x:font>
      <x:b/>
      <x:sz val="18"/>
      <x:color rgb="FFFFFFFF"/>
      <x:name val="Carlito"/>
    </x:font>
    <x:font>
      <x:b/>
      <x:sz val="11"/>
      <x:color rgb="FFFFFFFF"/>
      <x:name val="Carlito"/>
    </x:font>
    <x:font>
      <x:sz val="11"/>
      <x:color rgb="FF000000"/>
      <x:name val="Carlito"/>
    </x:font>
    <x:font>
      <x:b/>
      <x:sz val="10"/>
      <x:color rgb="FFFFFFFF"/>
      <x:name val="Carlito"/>
    </x:font>
    <x:font>
      <x:sz val="11"/>
      <x:color rgb="FF0000FF"/>
      <x:name val="Carlito"/>
    </x:font>
    <x:font>
      <x:b/>
      <x:sz val="11"/>
      <x:color rgb="FF14804A"/>
      <x:name val="Carlito"/>
    </x:font>
    <x:font>
      <x:b/>
      <x:sz val="11"/>
      <x:color rgb="FFB42318"/>
      <x:name val="Carlito"/>
    </x:font>
    <x:font>
      <x:b/>
      <x:sz val="18"/>
      <x:color rgb="FFFFFFFF"/>
      <x:name val="Aptos"/>
    </x:font>
    <x:font>
      <x:sz val="11"/>
      <x:name val="Aptos"/>
    </x:font>
    <x:font>
      <x:b/>
      <x:sz val="11"/>
      <x:color rgb="FFFFFFFF"/>
      <x:name val="Aptos"/>
    </x:font>
    <x:font>
      <x:sz val="11"/>
      <x:color rgb="FF000000"/>
      <x:name val="Aptos"/>
    </x:font>
    <x:font>
      <x:b/>
      <x:sz val="10"/>
      <x:color rgb="FFFFFFFF"/>
      <x:name val="Aptos"/>
    </x:font>
    <x:font>
      <x:sz val="11"/>
      <x:color rgb="FF0000FF"/>
      <x:name val="Aptos"/>
    </x:font>
    <x:font>
      <x:b/>
      <x:sz val="11"/>
      <x:color rgb="FF14804A"/>
      <x:name val="Aptos"/>
    </x:font>
    <x:font>
      <x:b/>
      <x:sz val="11"/>
      <x:color rgb="FFB42318"/>
      <x:name val="Aptos"/>
    </x:font>
    <x:font>
      <x:b/>
      <x:sz val="11"/>
      <x:color rgb="FF0B1F3A"/>
      <x:name val="Carlito"/>
    </x:font>
    <x:font>
      <x:b/>
      <x:sz val="11"/>
      <x:color rgb="FF0B1F3A"/>
      <x:name val="Aptos"/>
    </x:font>
  </x:fonts>
  <x:fills count="12">
    <x:fill>
      <x:patternFill patternType="none"/>
    </x:fill>
    <x:fill>
      <x:patternFill patternType="gray125"/>
    </x:fill>
    <x:fill>
      <x:patternFill patternType="solid">
        <x:fgColor rgb="FF0B1F3A"/>
      </x:patternFill>
    </x:fill>
    <x:fill>
      <x:patternFill patternType="solid">
        <x:fgColor rgb="FF163A5F"/>
      </x:patternFill>
    </x:fill>
    <x:fill>
      <x:patternFill patternType="solid">
        <x:fgColor rgb="FFF4F8FC"/>
      </x:patternFill>
    </x:fill>
    <x:fill>
      <x:patternFill patternType="solid">
        <x:fgColor rgb="FFEAF2F8"/>
      </x:patternFill>
    </x:fill>
    <x:fill>
      <x:patternFill patternType="solid">
        <x:fgColor rgb="FFFFFFFF"/>
      </x:patternFill>
    </x:fill>
    <x:fill>
      <x:patternFill patternType="solid">
        <x:fgColor rgb="FFE8F5EE"/>
      </x:patternFill>
    </x:fill>
    <x:fill>
      <x:patternFill patternType="solid">
        <x:fgColor rgb="FFFDECEC"/>
      </x:patternFill>
    </x:fill>
    <x:fill>
      <x:patternFill patternType="solid">
        <x:fgColor rgb="FFFFFFFF"/>
      </x:patternFill>
    </x:fill>
    <x:fill>
      <x:patternFill patternType="solid">
        <x:fgColor rgb="FFFDECEC"/>
      </x:patternFill>
    </x:fill>
    <x:fill>
      <x:patternFill patternType="solid">
        <x:fgColor rgb="FF0B1F3A"/>
      </x:patternFill>
    </x:fill>
  </x:fills>
  <x:borders count="4">
    <x:border/>
    <x:border/>
    <x:border>
      <x:left style="thin">
        <x:color rgb="FFD7DEE7"/>
      </x:left>
      <x:right style="thin">
        <x:color rgb="FFD7DEE7"/>
      </x:right>
      <x:top style="thin">
        <x:color rgb="FFD7DEE7"/>
      </x:top>
      <x:bottom style="thin">
        <x:color rgb="FFD7DEE7"/>
      </x:bottom>
    </x:border>
    <x:border>
      <x:left style="thin">
        <x:color rgb="FFD7DEE7"/>
      </x:left>
      <x:right style="thin">
        <x:color rgb="FFD7DEE7"/>
      </x:right>
      <x:top style="thin">
        <x:color rgb="FFD7DEE7"/>
      </x:top>
      <x:bottom style="thin">
        <x:color rgb="FFD7DEE7"/>
      </x:bottom>
    </x:border>
  </x:borders>
  <x:cellStyleXfs count="1">
    <x:xf numFmtId="0" fontId="0" fillId="0" borderId="0"/>
  </x:cellStyleXfs>
  <x:cellXfs count="193">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horizontal="left"/>
    </x:xf>
    <x:xf numFmtId="0" fontId="2" fillId="3" borderId="0" xfId="0" applyNumberFormat="1" applyFont="1" applyFill="1" applyBorder="1" applyAlignment="1">
      <x:alignment horizontal="lef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horizontal="left"/>
    </x:xf>
    <x:xf numFmtId="0" fontId="2" fillId="3" borderId="1" xfId="0" applyNumberFormat="1" applyFont="1" applyFill="1" applyBorder="1" applyAlignment="1">
      <x:alignment horizontal="left" vertical="center"/>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top"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top" wrapText="1"/>
    </x:xf>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horizontal="center" wrapText="1"/>
    </x:xf>
    <x:xf numFmtId="0" fontId="4" fillId="2" borderId="0" xfId="0" applyNumberFormat="1" applyFont="1" applyFill="1" applyBorder="1" applyAlignment="1">
      <x:alignment horizontal="center" vertical="center" wrapText="1"/>
    </x:xf>
    <x:xf numFmtId="0" fontId="4" fillId="2" borderId="1" xfId="0" applyNumberFormat="1" applyFont="1" applyFill="1" applyBorder="1"/>
    <x:xf numFmtId="0" fontId="4" fillId="2" borderId="1" xfId="0" applyNumberFormat="1" applyFont="1" applyFill="1" applyBorder="1" applyAlignment="1">
      <x:alignment wrapText="1"/>
    </x:xf>
    <x:xf numFmtId="0" fontId="4" fillId="2" borderId="1" xfId="0" applyNumberFormat="1" applyFont="1" applyFill="1" applyBorder="1" applyAlignment="1">
      <x:alignment horizontal="center" wrapText="1"/>
    </x:xf>
    <x:xf numFmtId="0" fontId="4" fillId="2"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0" borderId="0" xfId="0" applyNumberFormat="1" applyFont="1" applyFill="1" applyBorder="1" applyAlignment="1">
      <x:alignment horizontal="center" wrapText="1"/>
    </x:xf>
    <x:xf numFmtId="0" fontId="0" fillId="0" borderId="1" xfId="0" applyNumberFormat="1" applyFont="1" applyFill="1" applyBorder="1" applyAlignment="1">
      <x:alignment horizontal="center" wrapText="1"/>
    </x:xf>
    <x:xf numFmtId="0" fontId="0" fillId="0" borderId="0" xfId="0" applyNumberFormat="1" applyFont="1" applyFill="1" applyBorder="1" applyAlignment="1">
      <x:alignment horizontal="center" vertical="top" wrapText="1"/>
    </x:xf>
    <x:xf numFmtId="0" fontId="0" fillId="0" borderId="1" xfId="0" applyNumberFormat="1" applyFont="1" applyFill="1" applyBorder="1" applyAlignment="1">
      <x:alignment horizontal="center" vertical="top"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vertical="center" wrapText="1"/>
    </x:xf>
    <x:xf numFmtId="0" fontId="0" fillId="6" borderId="0" xfId="0" applyNumberFormat="1" applyFont="1" applyFill="1" applyBorder="1"/>
    <x:xf numFmtId="0" fontId="3" fillId="6" borderId="0" xfId="0" applyNumberFormat="1" applyFont="1" applyFill="1" applyBorder="1"/>
    <x:xf numFmtId="0" fontId="3" fillId="6" borderId="0" xfId="0" applyNumberFormat="1" applyFont="1" applyFill="1" applyBorder="1" applyAlignment="1">
      <x:alignment wrapText="1"/>
    </x:xf>
    <x:xf numFmtId="0" fontId="3" fillId="6" borderId="0" xfId="0" applyNumberFormat="1" applyFont="1" applyFill="1" applyBorder="1" applyAlignment="1">
      <x:alignment vertical="center" wrapText="1"/>
    </x:xf>
    <x:xf numFmtId="0" fontId="0" fillId="6" borderId="1" xfId="0" applyNumberFormat="1" applyFont="1" applyFill="1" applyBorder="1"/>
    <x:xf numFmtId="0" fontId="3" fillId="6" borderId="1" xfId="0" applyNumberFormat="1" applyFont="1" applyFill="1" applyBorder="1"/>
    <x:xf numFmtId="0" fontId="3" fillId="6" borderId="1" xfId="0" applyNumberFormat="1" applyFont="1" applyFill="1" applyBorder="1" applyAlignment="1">
      <x:alignment wrapText="1"/>
    </x:xf>
    <x:xf numFmtId="0" fontId="3" fillId="6" borderId="1" xfId="0" applyNumberFormat="1" applyFont="1" applyFill="1" applyBorder="1" applyAlignment="1">
      <x:alignment vertical="center" wrapText="1"/>
    </x:xf>
    <x:xf numFmtId="0" fontId="0" fillId="7" borderId="0" xfId="0" applyNumberFormat="1" applyFont="1" applyFill="1" applyBorder="1"/>
    <x:xf numFmtId="0" fontId="0" fillId="7" borderId="1" xfId="0" applyNumberFormat="1" applyFont="1" applyFill="1" applyBorder="1"/>
    <x:xf numFmtId="0" fontId="6" fillId="7" borderId="0" xfId="0" applyNumberFormat="1" applyFont="1" applyFill="1" applyBorder="1"/>
    <x:xf numFmtId="0" fontId="6" fillId="7" borderId="1" xfId="0" applyNumberFormat="1" applyFont="1" applyFill="1" applyBorder="1"/>
    <x:xf numFmtId="0" fontId="0" fillId="8" borderId="0" xfId="0" applyNumberFormat="1" applyFont="1" applyFill="1" applyBorder="1"/>
    <x:xf numFmtId="0" fontId="0" fillId="8" borderId="1" xfId="0" applyNumberFormat="1" applyFont="1" applyFill="1" applyBorder="1"/>
    <x:xf numFmtId="0" fontId="7" fillId="8" borderId="0" xfId="0" applyNumberFormat="1" applyFont="1" applyFill="1" applyBorder="1"/>
    <x:xf numFmtId="0" fontId="7" fillId="8" borderId="1" xfId="0" applyNumberFormat="1" applyFont="1" applyFill="1" applyBorder="1"/>
    <x:xf numFmtId="0" fontId="8" fillId="2" borderId="0" xfId="0" applyNumberFormat="1" applyFont="1" applyFill="1" applyBorder="1" applyAlignment="1">
      <x:alignment horizontal="left" vertical="center"/>
    </x:xf>
    <x:xf numFmtId="0" fontId="9" fillId="0" borderId="0" xfId="0" applyNumberFormat="1" applyFont="1" applyFill="1" applyBorder="1"/>
    <x:xf numFmtId="0" fontId="10" fillId="3" borderId="0" xfId="0" applyNumberFormat="1" applyFont="1" applyFill="1" applyBorder="1" applyAlignment="1">
      <x:alignment horizontal="left" vertical="center"/>
    </x:xf>
    <x:xf numFmtId="0" fontId="11" fillId="4" borderId="0" xfId="0" applyNumberFormat="1" applyFont="1" applyFill="1" applyBorder="1" applyAlignment="1">
      <x:alignment vertical="top" wrapText="1"/>
    </x:xf>
    <x:xf numFmtId="0" fontId="12" fillId="2" borderId="0" xfId="0" applyNumberFormat="1" applyFont="1" applyFill="1" applyBorder="1" applyAlignment="1">
      <x:alignment horizontal="center" vertical="center" wrapText="1"/>
    </x:xf>
    <x:xf numFmtId="0" fontId="9" fillId="0" borderId="0" xfId="0" applyNumberFormat="1" applyFont="1" applyFill="1" applyBorder="1" applyAlignment="1">
      <x:alignment horizontal="center" vertical="top" wrapText="1"/>
    </x:xf>
    <x:xf numFmtId="0" fontId="9" fillId="0" borderId="0" xfId="0" applyNumberFormat="1" applyFont="1" applyFill="1" applyBorder="1" applyAlignment="1">
      <x:alignment wrapText="1"/>
    </x:xf>
    <x:xf numFmtId="0" fontId="13" fillId="5" borderId="0" xfId="0" applyNumberFormat="1" applyFont="1" applyFill="1" applyBorder="1" applyAlignment="1">
      <x:alignment vertical="center" wrapText="1"/>
    </x:xf>
    <x:xf numFmtId="0" fontId="11" fillId="6" borderId="0" xfId="0" applyNumberFormat="1" applyFont="1" applyFill="1" applyBorder="1" applyAlignment="1">
      <x:alignment vertical="center" wrapText="1"/>
    </x:xf>
    <x:xf numFmtId="0" fontId="14" fillId="7" borderId="0" xfId="0" applyNumberFormat="1" applyFont="1" applyFill="1" applyBorder="1"/>
    <x:xf numFmtId="0" fontId="15" fillId="8" borderId="0" xfId="0" applyNumberFormat="1" applyFont="1" applyFill="1" applyBorder="1"/>
    <x:xf numFmtId="0" fontId="8" fillId="2" borderId="1" xfId="0" applyNumberFormat="1" applyFont="1" applyFill="1" applyBorder="1" applyAlignment="1">
      <x:alignment horizontal="left" vertical="center"/>
    </x:xf>
    <x:xf numFmtId="0" fontId="9" fillId="0" borderId="1" xfId="0" applyNumberFormat="1" applyFont="1" applyFill="1" applyBorder="1"/>
    <x:xf numFmtId="0" fontId="10" fillId="3" borderId="1" xfId="0" applyNumberFormat="1" applyFont="1" applyFill="1" applyBorder="1" applyAlignment="1">
      <x:alignment horizontal="left" vertical="center"/>
    </x:xf>
    <x:xf numFmtId="0" fontId="11" fillId="4" borderId="1" xfId="0" applyNumberFormat="1" applyFont="1" applyFill="1" applyBorder="1" applyAlignment="1">
      <x:alignment vertical="top" wrapText="1"/>
    </x:xf>
    <x:xf numFmtId="0" fontId="12" fillId="2" borderId="1" xfId="0" applyNumberFormat="1" applyFont="1" applyFill="1" applyBorder="1" applyAlignment="1">
      <x:alignment horizontal="center" vertical="center" wrapText="1"/>
    </x:xf>
    <x:xf numFmtId="0" fontId="9" fillId="0" borderId="1" xfId="0" applyNumberFormat="1" applyFont="1" applyFill="1" applyBorder="1" applyAlignment="1">
      <x:alignment horizontal="center" vertical="top" wrapText="1"/>
    </x:xf>
    <x:xf numFmtId="0" fontId="9" fillId="0" borderId="1" xfId="0" applyNumberFormat="1" applyFont="1" applyFill="1" applyBorder="1" applyAlignment="1">
      <x:alignment wrapText="1"/>
    </x:xf>
    <x:xf numFmtId="0" fontId="13" fillId="5" borderId="1" xfId="0" applyNumberFormat="1" applyFont="1" applyFill="1" applyBorder="1" applyAlignment="1">
      <x:alignment vertical="center" wrapText="1"/>
    </x:xf>
    <x:xf numFmtId="0" fontId="11" fillId="6" borderId="1" xfId="0" applyNumberFormat="1" applyFont="1" applyFill="1" applyBorder="1" applyAlignment="1">
      <x:alignment vertical="center" wrapText="1"/>
    </x:xf>
    <x:xf numFmtId="0" fontId="14" fillId="7" borderId="1" xfId="0" applyNumberFormat="1" applyFont="1" applyFill="1" applyBorder="1"/>
    <x:xf numFmtId="0" fontId="15" fillId="8" borderId="1" xfId="0" applyNumberFormat="1" applyFont="1" applyFill="1" applyBorder="1"/>
    <x:xf numFmtId="0" fontId="10" fillId="3" borderId="0" xfId="0" applyNumberFormat="1" applyFont="1" applyFill="1" applyBorder="1" applyAlignment="1">
      <x:alignment horizontal="left" vertical="center" wrapText="1"/>
    </x:xf>
    <x:xf numFmtId="0" fontId="14" fillId="7" borderId="0" xfId="0" applyNumberFormat="1" applyFont="1" applyFill="1" applyBorder="1" applyAlignment="1">
      <x:alignment wrapText="1"/>
    </x:xf>
    <x:xf numFmtId="0" fontId="15" fillId="8" borderId="0" xfId="0" applyNumberFormat="1" applyFont="1" applyFill="1" applyBorder="1" applyAlignment="1">
      <x:alignment wrapText="1"/>
    </x:xf>
    <x:xf numFmtId="0" fontId="10" fillId="3" borderId="1" xfId="0" applyNumberFormat="1" applyFont="1" applyFill="1" applyBorder="1" applyAlignment="1">
      <x:alignment horizontal="left" vertical="center" wrapText="1"/>
    </x:xf>
    <x:xf numFmtId="0" fontId="14" fillId="7" borderId="1" xfId="0" applyNumberFormat="1" applyFont="1" applyFill="1" applyBorder="1" applyAlignment="1">
      <x:alignment wrapText="1"/>
    </x:xf>
    <x:xf numFmtId="0" fontId="15" fillId="8" borderId="1"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16" fillId="0" borderId="0" xfId="0" applyNumberFormat="1" applyFont="1" applyFill="1" applyBorder="1" applyAlignment="1">
      <x:alignment vertical="top" wrapText="1"/>
    </x:xf>
    <x:xf numFmtId="0" fontId="16" fillId="0" borderId="1" xfId="0" applyNumberFormat="1" applyFont="1" applyFill="1" applyBorder="1" applyAlignment="1">
      <x:alignment vertical="top" wrapText="1"/>
    </x:xf>
    <x:xf numFmtId="0" fontId="17" fillId="0" borderId="0" xfId="0" applyNumberFormat="1" applyFont="1" applyFill="1" applyBorder="1" applyAlignment="1">
      <x:alignment vertical="top" wrapText="1"/>
    </x:xf>
    <x:xf numFmtId="0" fontId="9" fillId="0" borderId="0" xfId="0" applyNumberFormat="1" applyFont="1" applyFill="1" applyBorder="1" applyAlignment="1">
      <x:alignment vertical="top" wrapText="1"/>
    </x:xf>
    <x:xf numFmtId="0" fontId="17" fillId="0" borderId="1" xfId="0" applyNumberFormat="1" applyFont="1" applyFill="1" applyBorder="1" applyAlignment="1">
      <x:alignment vertical="top" wrapText="1"/>
    </x:xf>
    <x:xf numFmtId="0" fontId="9" fillId="0" borderId="1" xfId="0" applyNumberFormat="1" applyFont="1" applyFill="1" applyBorder="1" applyAlignment="1">
      <x:alignment vertical="top" wrapText="1"/>
    </x:xf>
    <x:xf numFmtId="0" fontId="9" fillId="6" borderId="0" xfId="0" applyNumberFormat="1" applyFont="1" applyFill="1" applyBorder="1"/>
    <x:xf numFmtId="0" fontId="9" fillId="6" borderId="1" xfId="0" applyNumberFormat="1" applyFont="1" applyFill="1" applyBorder="1"/>
    <x:xf numFmtId="0" fontId="9" fillId="2" borderId="0" xfId="0" applyNumberFormat="1" applyFont="1" applyFill="1" applyBorder="1"/>
    <x:xf numFmtId="0" fontId="8" fillId="2" borderId="0" xfId="0" applyNumberFormat="1" applyFont="1" applyFill="1" applyBorder="1"/>
    <x:xf numFmtId="0" fontId="8" fillId="2" borderId="0" xfId="0" applyNumberFormat="1" applyFont="1" applyFill="1" applyBorder="1" applyAlignment="1">
      <x:alignment horizontal="left"/>
    </x:xf>
    <x:xf numFmtId="0" fontId="9" fillId="2" borderId="1" xfId="0" applyNumberFormat="1" applyFont="1" applyFill="1" applyBorder="1"/>
    <x:xf numFmtId="0" fontId="8" fillId="2" borderId="1" xfId="0" applyNumberFormat="1" applyFont="1" applyFill="1" applyBorder="1"/>
    <x:xf numFmtId="0" fontId="8" fillId="2" borderId="1" xfId="0" applyNumberFormat="1" applyFont="1" applyFill="1" applyBorder="1" applyAlignment="1">
      <x:alignment horizontal="left"/>
    </x:xf>
    <x:xf numFmtId="0" fontId="9" fillId="3" borderId="0" xfId="0" applyNumberFormat="1" applyFont="1" applyFill="1" applyBorder="1"/>
    <x:xf numFmtId="0" fontId="10" fillId="3" borderId="0" xfId="0" applyNumberFormat="1" applyFont="1" applyFill="1" applyBorder="1"/>
    <x:xf numFmtId="0" fontId="10" fillId="3" borderId="0" xfId="0" applyNumberFormat="1" applyFont="1" applyFill="1" applyBorder="1" applyAlignment="1">
      <x:alignment horizontal="left"/>
    </x:xf>
    <x:xf numFmtId="0" fontId="9" fillId="3" borderId="1" xfId="0" applyNumberFormat="1" applyFont="1" applyFill="1" applyBorder="1"/>
    <x:xf numFmtId="0" fontId="10" fillId="3" borderId="1" xfId="0" applyNumberFormat="1" applyFont="1" applyFill="1" applyBorder="1"/>
    <x:xf numFmtId="0" fontId="10" fillId="3" borderId="1" xfId="0" applyNumberFormat="1" applyFont="1" applyFill="1" applyBorder="1" applyAlignment="1">
      <x:alignment horizontal="left"/>
    </x:xf>
    <x:xf numFmtId="0" fontId="17" fillId="6" borderId="0" xfId="0" applyNumberFormat="1" applyFont="1" applyFill="1" applyBorder="1"/>
    <x:xf numFmtId="0" fontId="17" fillId="6" borderId="1" xfId="0" applyNumberFormat="1" applyFont="1" applyFill="1" applyBorder="1"/>
    <x:xf numFmtId="0" fontId="9" fillId="5" borderId="0" xfId="0" applyNumberFormat="1" applyFont="1" applyFill="1" applyBorder="1"/>
    <x:xf numFmtId="0" fontId="13" fillId="5" borderId="0" xfId="0" applyNumberFormat="1" applyFont="1" applyFill="1" applyBorder="1"/>
    <x:xf numFmtId="0" fontId="13" fillId="5" borderId="0" xfId="0" applyNumberFormat="1" applyFont="1" applyFill="1" applyBorder="1" applyAlignment="1">
      <x:alignment wrapText="1"/>
    </x:xf>
    <x:xf numFmtId="0" fontId="9" fillId="5" borderId="1" xfId="0" applyNumberFormat="1" applyFont="1" applyFill="1" applyBorder="1"/>
    <x:xf numFmtId="0" fontId="13" fillId="5" borderId="1" xfId="0" applyNumberFormat="1" applyFont="1" applyFill="1" applyBorder="1"/>
    <x:xf numFmtId="0" fontId="13" fillId="5" borderId="1" xfId="0" applyNumberFormat="1" applyFont="1" applyFill="1" applyBorder="1" applyAlignment="1">
      <x:alignment wrapText="1"/>
    </x:xf>
    <x:xf numFmtId="0" fontId="9" fillId="4" borderId="0" xfId="0" applyNumberFormat="1" applyFont="1" applyFill="1" applyBorder="1"/>
    <x:xf numFmtId="0" fontId="11" fillId="4" borderId="0" xfId="0" applyNumberFormat="1" applyFont="1" applyFill="1" applyBorder="1"/>
    <x:xf numFmtId="0" fontId="11" fillId="4" borderId="0" xfId="0" applyNumberFormat="1" applyFont="1" applyFill="1" applyBorder="1" applyAlignment="1">
      <x:alignment wrapText="1"/>
    </x:xf>
    <x:xf numFmtId="0" fontId="9" fillId="4" borderId="1" xfId="0" applyNumberFormat="1" applyFont="1" applyFill="1" applyBorder="1"/>
    <x:xf numFmtId="0" fontId="11" fillId="4" borderId="1" xfId="0" applyNumberFormat="1" applyFont="1" applyFill="1" applyBorder="1"/>
    <x:xf numFmtId="0" fontId="11" fillId="4" borderId="1" xfId="0" applyNumberFormat="1" applyFont="1" applyFill="1" applyBorder="1" applyAlignment="1">
      <x:alignment wrapText="1"/>
    </x:xf>
    <x:xf numFmtId="0" fontId="12" fillId="2" borderId="0" xfId="0" applyNumberFormat="1" applyFont="1" applyFill="1" applyBorder="1"/>
    <x:xf numFmtId="0" fontId="12" fillId="2" borderId="0" xfId="0" applyNumberFormat="1" applyFont="1" applyFill="1" applyBorder="1" applyAlignment="1">
      <x:alignment wrapText="1"/>
    </x:xf>
    <x:xf numFmtId="0" fontId="12" fillId="2" borderId="0" xfId="0" applyNumberFormat="1" applyFont="1" applyFill="1" applyBorder="1" applyAlignment="1">
      <x:alignment horizontal="center" wrapText="1"/>
    </x:xf>
    <x:xf numFmtId="0" fontId="12" fillId="2" borderId="1" xfId="0" applyNumberFormat="1" applyFont="1" applyFill="1" applyBorder="1"/>
    <x:xf numFmtId="0" fontId="12" fillId="2" borderId="1" xfId="0" applyNumberFormat="1" applyFont="1" applyFill="1" applyBorder="1" applyAlignment="1">
      <x:alignment wrapText="1"/>
    </x:xf>
    <x:xf numFmtId="0" fontId="12" fillId="2" borderId="1" xfId="0" applyNumberFormat="1" applyFont="1" applyFill="1" applyBorder="1" applyAlignment="1">
      <x:alignment horizontal="center" wrapText="1"/>
    </x:xf>
    <x:xf numFmtId="0" fontId="13" fillId="5" borderId="0" xfId="0" applyNumberFormat="1" applyFont="1" applyFill="1" applyBorder="1" applyAlignment="1">
      <x:alignment horizontal="center" vertical="center" wrapText="1"/>
    </x:xf>
    <x:xf numFmtId="0" fontId="13" fillId="5" borderId="1" xfId="0" applyNumberFormat="1" applyFont="1" applyFill="1" applyBorder="1" applyAlignment="1">
      <x:alignment horizontal="center" vertical="center" wrapText="1"/>
    </x:xf>
    <x:xf numFmtId="0" fontId="11" fillId="6" borderId="0" xfId="0" applyNumberFormat="1" applyFont="1" applyFill="1" applyBorder="1"/>
    <x:xf numFmtId="0" fontId="11" fillId="6" borderId="0" xfId="0" applyNumberFormat="1" applyFont="1" applyFill="1" applyBorder="1" applyAlignment="1">
      <x:alignment wrapText="1"/>
    </x:xf>
    <x:xf numFmtId="0" fontId="11" fillId="6" borderId="1" xfId="0" applyNumberFormat="1" applyFont="1" applyFill="1" applyBorder="1"/>
    <x:xf numFmtId="0" fontId="11" fillId="6" borderId="1" xfId="0" applyNumberFormat="1" applyFont="1" applyFill="1" applyBorder="1" applyAlignment="1">
      <x:alignment wrapText="1"/>
    </x:xf>
    <x:xf numFmtId="0" fontId="11" fillId="4" borderId="0" xfId="0" applyNumberFormat="1" applyFont="1" applyFill="1" applyBorder="1" applyAlignment="1">
      <x:alignment vertical="center" wrapText="1"/>
    </x:xf>
    <x:xf numFmtId="0" fontId="11" fillId="4" borderId="1" xfId="0" applyNumberFormat="1" applyFont="1" applyFill="1" applyBorder="1" applyAlignment="1">
      <x:alignment vertical="center" wrapText="1"/>
    </x:xf>
    <x:xf numFmtId="0" fontId="17" fillId="4" borderId="0" xfId="0" applyNumberFormat="1" applyFont="1" applyFill="1" applyBorder="1" applyAlignment="1">
      <x:alignment vertical="center" wrapText="1"/>
    </x:xf>
    <x:xf numFmtId="0" fontId="17" fillId="4" borderId="1" xfId="0" applyNumberFormat="1" applyFont="1" applyFill="1" applyBorder="1" applyAlignment="1">
      <x:alignment vertical="center" wrapText="1"/>
    </x:xf>
    <x:xf numFmtId="0" fontId="9" fillId="6" borderId="0" xfId="0" applyNumberFormat="1" applyFont="1" applyFill="1" applyBorder="1" applyAlignment="1">
      <x:alignment vertical="center"/>
    </x:xf>
    <x:xf numFmtId="0" fontId="17" fillId="6" borderId="0" xfId="0" applyNumberFormat="1" applyFont="1" applyFill="1" applyBorder="1" applyAlignment="1">
      <x:alignment vertical="center"/>
    </x:xf>
    <x:xf numFmtId="0" fontId="9" fillId="6" borderId="1" xfId="0" applyNumberFormat="1" applyFont="1" applyFill="1" applyBorder="1" applyAlignment="1">
      <x:alignment vertical="center"/>
    </x:xf>
    <x:xf numFmtId="0" fontId="17" fillId="6" borderId="1" xfId="0" applyNumberFormat="1" applyFont="1" applyFill="1" applyBorder="1" applyAlignment="1">
      <x:alignment vertical="center"/>
    </x:xf>
    <x:xf numFmtId="0" fontId="17" fillId="6" borderId="0" xfId="0" applyNumberFormat="1" applyFont="1" applyFill="1" applyBorder="1" applyAlignment="1">
      <x:alignment vertical="center" wrapText="1"/>
    </x:xf>
    <x:xf numFmtId="0" fontId="9" fillId="6" borderId="0" xfId="0" applyNumberFormat="1" applyFont="1" applyFill="1" applyBorder="1" applyAlignment="1">
      <x:alignment vertical="center" wrapText="1"/>
    </x:xf>
    <x:xf numFmtId="0" fontId="17" fillId="6" borderId="1" xfId="0" applyNumberFormat="1" applyFont="1" applyFill="1" applyBorder="1" applyAlignment="1">
      <x:alignment vertical="center" wrapText="1"/>
    </x:xf>
    <x:xf numFmtId="0" fontId="9" fillId="6" borderId="1" xfId="0" applyNumberFormat="1" applyFont="1" applyFill="1" applyBorder="1" applyAlignment="1">
      <x:alignment vertical="center" wrapText="1"/>
    </x:xf>
    <x:xf numFmtId="200" fontId="13" fillId="5" borderId="0" xfId="0" applyNumberFormat="1" applyFont="1" applyFill="1" applyBorder="1" applyAlignment="1">
      <x:alignment vertical="center" wrapText="1"/>
    </x:xf>
    <x:xf numFmtId="200" fontId="13" fillId="5" borderId="1" xfId="0" applyNumberFormat="1" applyFont="1" applyFill="1" applyBorder="1" applyAlignment="1">
      <x:alignment vertical="center" wrapText="1"/>
    </x:xf>
    <x:xf numFmtId="200" fontId="11" fillId="6" borderId="0" xfId="0" applyNumberFormat="1" applyFont="1" applyFill="1" applyBorder="1" applyAlignment="1">
      <x:alignment vertical="center" wrapText="1"/>
    </x:xf>
    <x:xf numFmtId="200" fontId="11" fillId="6" borderId="1" xfId="0" applyNumberFormat="1" applyFont="1" applyFill="1" applyBorder="1" applyAlignment="1">
      <x:alignment vertical="center" wrapText="1"/>
    </x:xf>
    <x:xf numFmtId="200" fontId="11" fillId="4" borderId="0" xfId="0" applyNumberFormat="1" applyFont="1" applyFill="1" applyBorder="1" applyAlignment="1">
      <x:alignment vertical="center" wrapText="1"/>
    </x:xf>
    <x:xf numFmtId="200" fontId="11" fillId="4" borderId="1" xfId="0" applyNumberFormat="1" applyFont="1" applyFill="1" applyBorder="1" applyAlignment="1">
      <x:alignment vertical="center" wrapText="1"/>
    </x:xf>
    <x:xf numFmtId="201" fontId="13" fillId="5" borderId="0" xfId="0" applyNumberFormat="1" applyFont="1" applyFill="1" applyBorder="1" applyAlignment="1">
      <x:alignment vertical="center" wrapText="1"/>
    </x:xf>
    <x:xf numFmtId="201" fontId="11" fillId="6" borderId="0" xfId="0" applyNumberFormat="1" applyFont="1" applyFill="1" applyBorder="1" applyAlignment="1">
      <x:alignment vertical="center" wrapText="1"/>
    </x:xf>
    <x:xf numFmtId="201" fontId="13" fillId="5" borderId="1" xfId="0" applyNumberFormat="1" applyFont="1" applyFill="1" applyBorder="1" applyAlignment="1">
      <x:alignment vertical="center" wrapText="1"/>
    </x:xf>
    <x:xf numFmtId="201" fontId="11" fillId="6" borderId="1" xfId="0" applyNumberFormat="1" applyFont="1" applyFill="1" applyBorder="1" applyAlignment="1">
      <x:alignment vertical="center" wrapText="1"/>
    </x:xf>
    <x:xf numFmtId="201" fontId="11" fillId="4" borderId="0" xfId="0" applyNumberFormat="1" applyFont="1" applyFill="1" applyBorder="1" applyAlignment="1">
      <x:alignment vertical="center" wrapText="1"/>
    </x:xf>
    <x:xf numFmtId="201" fontId="11" fillId="4" borderId="1" xfId="0" applyNumberFormat="1" applyFont="1" applyFill="1" applyBorder="1" applyAlignment="1">
      <x:alignment vertical="center" wrapText="1"/>
    </x:xf>
    <x:xf numFmtId="0" fontId="12" fillId="2" borderId="2" xfId="0" applyNumberFormat="1" applyFont="1" applyFill="1" applyBorder="1" applyAlignment="1">
      <x:alignment horizontal="center" vertical="center" wrapText="1"/>
    </x:xf>
    <x:xf numFmtId="0" fontId="13" fillId="5" borderId="2" xfId="0" applyNumberFormat="1" applyFont="1" applyFill="1" applyBorder="1" applyAlignment="1">
      <x:alignment horizontal="center" vertical="center" wrapText="1"/>
    </x:xf>
    <x:xf numFmtId="0" fontId="13" fillId="5" borderId="2" xfId="0" applyNumberFormat="1" applyFont="1" applyFill="1" applyBorder="1" applyAlignment="1">
      <x:alignment vertical="center" wrapText="1"/>
    </x:xf>
    <x:xf numFmtId="0" fontId="12" fillId="2" borderId="3" xfId="0" applyNumberFormat="1" applyFont="1" applyFill="1" applyBorder="1" applyAlignment="1">
      <x:alignment horizontal="center" vertical="center" wrapText="1"/>
    </x:xf>
    <x:xf numFmtId="0" fontId="13" fillId="5" borderId="3" xfId="0" applyNumberFormat="1" applyFont="1" applyFill="1" applyBorder="1" applyAlignment="1">
      <x:alignment horizontal="center" vertical="center" wrapText="1"/>
    </x:xf>
    <x:xf numFmtId="0" fontId="13" fillId="5" borderId="3" xfId="0" applyNumberFormat="1" applyFont="1" applyFill="1" applyBorder="1" applyAlignment="1">
      <x:alignment vertical="center" wrapText="1"/>
    </x:xf>
    <x:xf numFmtId="0" fontId="11" fillId="6" borderId="2" xfId="0" applyNumberFormat="1" applyFont="1" applyFill="1" applyBorder="1" applyAlignment="1">
      <x:alignment vertical="center" wrapText="1"/>
    </x:xf>
    <x:xf numFmtId="200" fontId="13" fillId="5" borderId="2" xfId="0" applyNumberFormat="1" applyFont="1" applyFill="1" applyBorder="1" applyAlignment="1">
      <x:alignment vertical="center" wrapText="1"/>
    </x:xf>
    <x:xf numFmtId="201" fontId="13" fillId="5" borderId="2" xfId="0" applyNumberFormat="1" applyFont="1" applyFill="1" applyBorder="1" applyAlignment="1">
      <x:alignment vertical="center" wrapText="1"/>
    </x:xf>
    <x:xf numFmtId="201" fontId="11" fillId="6" borderId="2" xfId="0" applyNumberFormat="1" applyFont="1" applyFill="1" applyBorder="1" applyAlignment="1">
      <x:alignment vertical="center" wrapText="1"/>
    </x:xf>
    <x:xf numFmtId="0" fontId="11" fillId="6" borderId="3" xfId="0" applyNumberFormat="1" applyFont="1" applyFill="1" applyBorder="1" applyAlignment="1">
      <x:alignment vertical="center" wrapText="1"/>
    </x:xf>
    <x:xf numFmtId="200" fontId="13" fillId="5" borderId="3" xfId="0" applyNumberFormat="1" applyFont="1" applyFill="1" applyBorder="1" applyAlignment="1">
      <x:alignment vertical="center" wrapText="1"/>
    </x:xf>
    <x:xf numFmtId="201" fontId="13" fillId="5" borderId="3" xfId="0" applyNumberFormat="1" applyFont="1" applyFill="1" applyBorder="1" applyAlignment="1">
      <x:alignment vertical="center" wrapText="1"/>
    </x:xf>
    <x:xf numFmtId="201" fontId="11" fillId="6" borderId="3" xfId="0" applyNumberFormat="1" applyFont="1" applyFill="1" applyBorder="1" applyAlignment="1">
      <x:alignment vertical="center" wrapText="1"/>
    </x:xf>
    <x:xf numFmtId="200" fontId="11" fillId="6" borderId="2" xfId="0" applyNumberFormat="1" applyFont="1" applyFill="1" applyBorder="1" applyAlignment="1">
      <x:alignment vertical="center" wrapText="1"/>
    </x:xf>
    <x:xf numFmtId="200" fontId="11" fillId="6" borderId="3" xfId="0" applyNumberFormat="1" applyFont="1" applyFill="1" applyBorder="1" applyAlignment="1">
      <x:alignment vertical="center" wrapText="1"/>
    </x:xf>
    <x:xf numFmtId="0" fontId="9" fillId="4" borderId="0" xfId="0" applyNumberFormat="1" applyFont="1" applyFill="1" applyBorder="1" applyAlignment="1">
      <x:alignment vertical="center" wrapText="1"/>
    </x:xf>
    <x:xf numFmtId="0" fontId="9" fillId="4" borderId="1" xfId="0" applyNumberFormat="1" applyFont="1" applyFill="1" applyBorder="1" applyAlignment="1">
      <x:alignment vertical="center" wrapText="1"/>
    </x:xf>
    <x:xf numFmtId="0" fontId="0" fillId="0" borderId="0" xfId="0" applyNumberFormat="1" applyFont="1" applyFill="1" applyBorder="1"/>
    <x:xf numFmtId="0" fontId="13" fillId="9" borderId="2" xfId="0" applyNumberFormat="1" applyFont="1" applyFill="1" applyBorder="1" applyAlignment="1">
      <x:alignment horizontal="center" vertical="center" wrapText="1"/>
    </x:xf>
    <x:xf numFmtId="0" fontId="17" fillId="9" borderId="2" xfId="0" applyNumberFormat="1" applyFont="1" applyFill="1" applyBorder="1" applyAlignment="1">
      <x:alignment horizontal="center" vertical="center" wrapText="1"/>
    </x:xf>
    <x:xf numFmtId="0" fontId="9" fillId="10" borderId="0" xfId="0" applyNumberFormat="1" applyFont="1" applyFill="1" applyBorder="1" applyAlignment="1">
      <x:alignment wrapText="1"/>
    </x:xf>
    <x:xf numFmtId="0" fontId="15" fillId="10" borderId="0" xfId="0" applyNumberFormat="1" applyFont="1" applyFill="1" applyBorder="1" applyAlignment="1">
      <x:alignment wrapText="1"/>
    </x:xf>
    <x:xf numFmtId="0" fontId="13" fillId="6" borderId="2" xfId="0" applyNumberFormat="1" applyFont="1" applyFill="1" applyBorder="1" applyAlignment="1">
      <x:alignment horizontal="center" vertical="center" wrapText="1"/>
    </x:xf>
    <x:xf numFmtId="0" fontId="17" fillId="6" borderId="2" xfId="0" applyNumberFormat="1" applyFont="1" applyFill="1" applyBorder="1" applyAlignment="1">
      <x:alignment horizontal="center" vertical="center" wrapText="1"/>
    </x:xf>
    <x:xf numFmtId="0" fontId="9" fillId="8" borderId="0" xfId="0" applyNumberFormat="1" applyFont="1" applyFill="1" applyBorder="1" applyAlignment="1">
      <x:alignment wrapText="1"/>
    </x:xf>
    <x:xf numFmtId="0" fontId="9" fillId="11" borderId="0" xfId="0" applyNumberFormat="1" applyFont="1" applyFill="1" applyBorder="1" applyAlignment="1">
      <x:alignment vertical="center" wrapText="1"/>
    </x:xf>
    <x:xf numFmtId="0" fontId="10" fillId="11" borderId="0" xfId="0" applyNumberFormat="1" applyFont="1" applyFill="1" applyBorder="1" applyAlignment="1">
      <x:alignment vertical="center" wrapText="1"/>
    </x:xf>
    <x:xf numFmtId="0" fontId="10" fillId="11" borderId="0" xfId="0" applyNumberFormat="1" applyFont="1" applyFill="1" applyBorder="1" applyAlignment="1">
      <x:alignment horizontal="left" vertical="center" wrapText="1"/>
    </x:xf>
  </x:cellXfs>
  <x:cellStyles count="1">
    <x:cellStyle name="Normal" xfId="0"/>
  </x:cellStyles>
  <x:dxfs count="9">
    <x:dxf>
      <x:font>
        <x:b/>
        <x:color rgb="FF14804A"/>
      </x:font>
      <x:fill>
        <x:patternFill>
          <x:bgColor rgb="FFE8F5EE"/>
        </x:patternFill>
      </x:fill>
    </x:dxf>
    <x:dxf>
      <x:font>
        <x:b/>
        <x:color rgb="FFB42318"/>
      </x:font>
      <x:fill>
        <x:patternFill>
          <x:bgColor rgb="FFFDECEC"/>
        </x:patternFill>
      </x:fill>
    </x:dxf>
    <x:dxf>
      <x:font>
        <x:b/>
        <x:color rgb="FF14804A"/>
      </x:font>
      <x:fill>
        <x:patternFill>
          <x:bgColor rgb="FFE8F5EE"/>
        </x:patternFill>
      </x:fill>
    </x:dxf>
    <x:dxf>
      <x:font>
        <x:b/>
        <x:color rgb="FF9A6700"/>
      </x:font>
      <x:fill>
        <x:patternFill>
          <x:bgColor rgb="FFFFF4CE"/>
        </x:patternFill>
      </x:fill>
    </x:dxf>
    <x:dxf>
      <x:font>
        <x:b/>
        <x:color rgb="FFB42318"/>
      </x:font>
      <x:fill>
        <x:patternFill>
          <x:bgColor rgb="FFFDECEC"/>
        </x:patternFill>
      </x:fill>
    </x:dxf>
    <x:dxf>
      <x:font>
        <x:b/>
        <x:color rgb="FFB42318"/>
      </x:font>
      <x:fill>
        <x:patternFill>
          <x:bgColor rgb="FFFDECEC"/>
        </x:patternFill>
      </x:fill>
    </x:dxf>
    <x:dxf>
      <x:font>
        <x:b/>
        <x:color rgb="FF9A6700"/>
      </x:font>
      <x:fill>
        <x:patternFill>
          <x:bgColor rgb="FFFFF4CE"/>
        </x:patternFill>
      </x:fill>
    </x:dxf>
    <x:dxf>
      <x:font>
        <x:b/>
        <x:color rgb="FFB42318"/>
      </x:font>
      <x:fill>
        <x:patternFill>
          <x:bgColor rgb="FFFDECEC"/>
        </x:patternFill>
      </x:fill>
    </x:dxf>
    <x:dxf>
      <x:font>
        <x:b/>
        <x:color rgb="FF9A6700"/>
      </x:font>
      <x:fill>
        <x:patternFill>
          <x:bgColor rgb="FFFFF4C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6a2e70bcc1f4ebf" /><Relationship Type="http://schemas.openxmlformats.org/officeDocument/2006/relationships/theme" Target="/xl/theme/theme1.xml" Id="Rce302e3f2d454de5" /><Relationship Type="http://schemas.openxmlformats.org/officeDocument/2006/relationships/sharedStrings" Target="/xl/sharedStrings.xml" Id="R924c6205342443e0" /><Relationship Type="http://schemas.openxmlformats.org/officeDocument/2006/relationships/worksheet" Target="/xl/worksheets/sheet1.xml" Id="R678866c867c24165" /><Relationship Type="http://schemas.openxmlformats.org/officeDocument/2006/relationships/worksheet" Target="/xl/worksheets/sheet2.xml" Id="Rcacc02ae1b544702" /><Relationship Type="http://schemas.openxmlformats.org/officeDocument/2006/relationships/worksheet" Target="/xl/worksheets/sheet3.xml" Id="R76b7e0ecaf414659" /></Relationships>
</file>

<file path=xl/drawings/_rels/drawing1.xml.rels>&#65279;<?xml version="1.0" encoding="utf-8"?><Relationships xmlns="http://schemas.openxmlformats.org/package/2006/relationships"><Relationship Type="http://schemas.openxmlformats.org/officeDocument/2006/relationships/chart" Target="/xl/drawings/charts/chart1.xml" Id="Rea0ee2fe8a3a4bfc" /></Relationships>
</file>

<file path=xl/drawings/charts/chart1.xml><?xml version="1.0" encoding="utf-8"?>
<c:chartSpace xmlns:c="http://schemas.openxmlformats.org/drawingml/2006/chart">
  <c:lang val="en-US"/>
  <c:roundedCorners val="0"/>
  <c:chart>
    <c:plotArea>
      <c:barChart>
        <c:barDir val="col"/>
        <c:grouping val="clustered"/>
        <c:varyColors val="0"/>
        <c:ser>
          <c:idx val="0"/>
          <c:order val="0"/>
          <c:tx>
            <c:v>Valor esperado</c:v>
          </c:tx>
          <c:cat>
            <c:strRef>
              <c:f>='3. Evaluación'!$A$31:$A$33</c:f>
              <c:strCache>
                <c:ptCount val="0"/>
              </c:strCache>
            </c:strRef>
          </c:cat>
          <c:val>
            <c:numRef>
              <c:f>='3. Evaluación'!$C$31:$C$33</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8</xdr:col>
      <xdr:colOff>0</xdr:colOff>
      <xdr:row>16</xdr:row>
      <xdr:rowOff>0</xdr:rowOff>
    </xdr:from>
    <xdr:to>
      <xdr:col>14</xdr:col>
      <xdr:colOff>0</xdr:colOff>
      <xdr:row>32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a0ee2fe8a3a4bfc"/>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drawing" Target="/xl/drawings/drawing1.xml" Id="Rb40eced10d7349a2" /></Relationships>
</file>

<file path=xl/worksheets/sheet1.xml><?xml version="1.0" encoding="utf-8"?>
<x:worksheet xmlns:x="http://schemas.openxmlformats.org/spreadsheetml/2006/main">
  <x:sheetFormatPr defaultRowHeight="15"/>
  <x:cols>
    <x:col min="1" max="1" width="12"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26" customHeight="1">
      <x:c r="A1" s="64" t="str">
        <x:v>Plantilla de árbol de decisión para inversiones</x:v>
      </x:c>
      <x:c r="B1" s="64"/>
      <x:c r="C1" s="64"/>
      <x:c r="D1" s="64"/>
      <x:c r="E1" s="64"/>
      <x:c r="F1" s="64"/>
      <x:c r="G1" s="64"/>
      <x:c r="H1" s="64"/>
    </x:row>
    <x:row r="2" ht="26" customHeight="1">
      <x:c r="A2" s="64"/>
      <x:c r="B2" s="64"/>
      <x:c r="C2" s="64"/>
      <x:c r="D2" s="64"/>
      <x:c r="E2" s="64"/>
      <x:c r="F2" s="64"/>
      <x:c r="G2" s="64"/>
      <x:c r="H2" s="64"/>
    </x:row>
    <x:row r="3">
      <x:c r="A3" s="65"/>
      <x:c r="B3" s="65"/>
      <x:c r="C3" s="65"/>
      <x:c r="D3" s="65"/>
      <x:c r="E3" s="65"/>
      <x:c r="F3" s="65"/>
      <x:c r="G3" s="65"/>
      <x:c r="H3" s="65"/>
    </x:row>
    <x:row r="4">
      <x:c r="A4" s="66" t="str">
        <x:v>Qué hace esta plantilla</x:v>
      </x:c>
      <x:c r="B4" s="66"/>
      <x:c r="C4" s="66"/>
      <x:c r="D4" s="66"/>
      <x:c r="E4" s="66"/>
      <x:c r="F4" s="66"/>
      <x:c r="G4" s="66"/>
      <x:c r="H4" s="66"/>
    </x:row>
    <x:row r="5" ht="24" customHeight="1">
      <x:c r="A5" s="67" t="str">
        <x:v>Esta herramienta ayuda a comparar 3 alternativas iniciales de inversión. Si tu decisión solo tiene dos opciones activas, utiliza la tercera como “No invertir” para conservar una referencia base. Cada alternativa admite hasta 3 resultados o eventos inciertos. La plantilla calcula valor esperado, probabilidad total, mejor resultado, peor resultado y probabilidad de pérdida. Está diseñada para decisiones sencillas o de complejidad intermedia, no para modelar árboles extensos.</x:v>
      </x:c>
      <x:c r="B5" s="67"/>
      <x:c r="C5" s="67"/>
      <x:c r="D5" s="67"/>
      <x:c r="E5" s="67"/>
      <x:c r="F5" s="67"/>
      <x:c r="G5" s="67"/>
      <x:c r="H5" s="67"/>
    </x:row>
    <x:row r="6" ht="24" customHeight="1">
      <x:c r="A6" s="67"/>
      <x:c r="B6" s="67"/>
      <x:c r="C6" s="67"/>
      <x:c r="D6" s="67"/>
      <x:c r="E6" s="67"/>
      <x:c r="F6" s="67"/>
      <x:c r="G6" s="67"/>
      <x:c r="H6" s="67"/>
    </x:row>
    <x:row r="7" ht="24" customHeight="1">
      <x:c r="A7" s="67"/>
      <x:c r="B7" s="67"/>
      <x:c r="C7" s="67"/>
      <x:c r="D7" s="67"/>
      <x:c r="E7" s="67"/>
      <x:c r="F7" s="67"/>
      <x:c r="G7" s="67"/>
      <x:c r="H7" s="67"/>
    </x:row>
    <x:row r="8">
      <x:c r="A8" s="70"/>
      <x:c r="B8" s="70"/>
      <x:c r="C8" s="70"/>
      <x:c r="D8" s="70"/>
      <x:c r="E8" s="70"/>
      <x:c r="F8" s="70"/>
      <x:c r="G8" s="70"/>
      <x:c r="H8" s="70"/>
    </x:row>
    <x:row r="9">
      <x:c r="A9" s="86" t="str">
        <x:v>Cómo usarla</x:v>
      </x:c>
      <x:c r="B9" s="86"/>
      <x:c r="C9" s="86"/>
      <x:c r="D9" s="86"/>
      <x:c r="E9" s="86"/>
      <x:c r="F9" s="86"/>
      <x:c r="G9" s="86"/>
      <x:c r="H9" s="86"/>
    </x:row>
    <x:row r="10">
      <x:c r="A10" s="68" t="str">
        <x:v>Paso</x:v>
      </x:c>
      <x:c r="B10" s="68" t="str">
        <x:v>Qué debes hacer</x:v>
      </x:c>
      <x:c r="C10" s="68" t="str">
        <x:v>Qué debes revisar</x:v>
      </x:c>
      <x:c r="D10" s="68" t="str"/>
      <x:c r="E10" s="68" t="str"/>
      <x:c r="F10" s="68" t="str">
        <x:v>Qué debes revisar</x:v>
      </x:c>
      <x:c r="G10" s="68" t="str"/>
      <x:c r="H10" s="68" t="str"/>
    </x:row>
    <x:row r="11" ht="38" customHeight="1">
      <x:c r="A11" s="69" t="str">
        <x:v>1</x:v>
      </x:c>
      <x:c r="B11" s="97" t="str">
        <x:v>Ve a la hoja “3. Evaluación” y cambia el nombre del proyecto, la decisión inicial y la moneda.</x:v>
      </x:c>
      <x:c r="C11" s="97" t="str">
        <x:v>Usa una sola moneda en toda la plantilla.</x:v>
      </x:c>
      <x:c r="D11" s="97" t="str"/>
      <x:c r="E11" s="97" t="str"/>
      <x:c r="F11" s="97" t="str">
        <x:v>Usa una sola moneda en toda la plantilla.</x:v>
      </x:c>
      <x:c r="G11" s="97" t="str"/>
      <x:c r="H11" s="97" t="str"/>
    </x:row>
    <x:row r="12" ht="38" customHeight="1">
      <x:c r="A12" s="69" t="str">
        <x:v>2</x:v>
      </x:c>
      <x:c r="B12" s="97" t="str">
        <x:v>Borra los datos del ejemplo en las celdas de entrada y sustituye las 3 alternativas por las de tu proyecto.</x:v>
      </x:c>
      <x:c r="C12" s="97" t="str">
        <x:v>Puedes mantener una alternativa como “No invertir” si quieres comparar contra no ejecutar el proyecto.</x:v>
      </x:c>
      <x:c r="D12" s="97" t="str"/>
      <x:c r="E12" s="97" t="str"/>
      <x:c r="F12" s="97" t="str">
        <x:v>Puedes mantener una alternativa como “No invertir” si quieres comparar contra no ejecutar el proyecto.</x:v>
      </x:c>
      <x:c r="G12" s="97" t="str"/>
      <x:c r="H12" s="97" t="str"/>
    </x:row>
    <x:row r="13" ht="38" customHeight="1">
      <x:c r="A13" s="69" t="str">
        <x:v>3</x:v>
      </x:c>
      <x:c r="B13" s="97" t="str">
        <x:v>Para cada alternativa registra hasta 3 eventos posibles, su probabilidad, la decisión posterior y el resultado neto.</x:v>
      </x:c>
      <x:c r="C13" s="97" t="str">
        <x:v>Las probabilidades de cada alternativa deben sumar 100 %.</x:v>
      </x:c>
      <x:c r="D13" s="97" t="str"/>
      <x:c r="E13" s="97" t="str"/>
      <x:c r="F13" s="97" t="str">
        <x:v>Las probabilidades de cada alternativa deben sumar 100 %. Si no existe una decisión posterior, escribe “No aplica” en lugar de dejarla vacía.</x:v>
      </x:c>
      <x:c r="G13" s="97" t="str"/>
      <x:c r="H13" s="97" t="str"/>
    </x:row>
    <x:row r="14" ht="38" customHeight="1">
      <x:c r="A14" s="69" t="str">
        <x:v>4</x:v>
      </x:c>
      <x:c r="B14" s="97" t="str">
        <x:v>Escribe en “Soporte de probabilidad” de dónde sale cada porcentaje: histórico, prueba piloto, estudio de mercado o estimación fundamentada.</x:v>
      </x:c>
      <x:c r="C14" s="97" t="str">
        <x:v>No inventes probabilidades solo para completar el modelo.</x:v>
      </x:c>
      <x:c r="D14" s="97" t="str"/>
      <x:c r="E14" s="97" t="str"/>
      <x:c r="F14" s="97" t="str">
        <x:v>No inventes probabilidades solo para completar el modelo.</x:v>
      </x:c>
      <x:c r="G14" s="97" t="str"/>
      <x:c r="H14" s="97" t="str"/>
    </x:row>
    <x:row r="15" ht="38" customHeight="1">
      <x:c r="A15" s="69" t="str">
        <x:v>5</x:v>
      </x:c>
      <x:c r="B15" s="97" t="str">
        <x:v>Revisa el resumen automático y la comparación de valor esperado.</x:v>
      </x:c>
      <x:c r="C15" s="97" t="str">
        <x:v>Un mayor valor esperado no elimina el riesgo.</x:v>
      </x:c>
      <x:c r="D15" s="97" t="str"/>
      <x:c r="E15" s="97" t="str"/>
      <x:c r="F15" s="97" t="str">
        <x:v>Un mayor valor esperado no elimina el riesgo.</x:v>
      </x:c>
      <x:c r="G15" s="97" t="str"/>
      <x:c r="H15" s="97" t="str"/>
    </x:row>
    <x:row r="16" ht="38" customHeight="1">
      <x:c r="A16" s="69" t="str">
        <x:v>6</x:v>
      </x:c>
      <x:c r="B16" s="97" t="str">
        <x:v>Antes de decidir, revisa también peor resultado y probabilidad de pérdida.</x:v>
      </x:c>
      <x:c r="C16" s="97" t="str">
        <x:v>La empresa debe poder soportar el escenario adverso.</x:v>
      </x:c>
      <x:c r="D16" s="97" t="str"/>
      <x:c r="E16" s="97" t="str"/>
      <x:c r="F16" s="97" t="str">
        <x:v>La empresa debe poder soportar el escenario adverso.</x:v>
      </x:c>
      <x:c r="G16" s="97" t="str"/>
      <x:c r="H16" s="97" t="str"/>
    </x:row>
    <x:row r="17">
      <x:c r="A17" s="70"/>
      <x:c r="B17" s="70"/>
      <x:c r="C17" s="70"/>
      <x:c r="D17" s="70"/>
      <x:c r="E17" s="70"/>
      <x:c r="F17" s="70"/>
      <x:c r="G17" s="70"/>
      <x:c r="H17" s="70"/>
    </x:row>
    <x:row r="18">
      <x:c r="A18" s="86" t="str">
        <x:v>Código visual de la plantilla</x:v>
      </x:c>
      <x:c r="B18" s="86"/>
      <x:c r="C18" s="86"/>
      <x:c r="D18" s="86"/>
      <x:c r="E18" s="86"/>
      <x:c r="F18" s="86"/>
      <x:c r="G18" s="86"/>
      <x:c r="H18" s="86"/>
    </x:row>
    <x:row r="19">
      <x:c r="A19" s="68" t="str">
        <x:v>Color / estilo</x:v>
      </x:c>
      <x:c r="B19" s="68" t="str">
        <x:v>Significado</x:v>
      </x:c>
      <x:c r="C19" s="68" t="str"/>
      <x:c r="D19" s="68" t="str"/>
      <x:c r="E19" s="68" t="str"/>
      <x:c r="F19" s="68" t="str"/>
      <x:c r="G19" s="68" t="str"/>
      <x:c r="H19" s="68" t="str"/>
    </x:row>
    <x:row r="20" ht="24" customHeight="1">
      <x:c r="A20" s="71" t="str">
        <x:v>Celda azul claro + texto azul</x:v>
      </x:c>
      <x:c r="B20" s="71" t="str">
        <x:v>Dato editable por el usuario.</x:v>
      </x:c>
      <x:c r="C20" s="71" t="str"/>
      <x:c r="D20" s="71" t="str"/>
      <x:c r="E20" s="71" t="str"/>
      <x:c r="F20" s="71" t="str"/>
      <x:c r="G20" s="71" t="str"/>
      <x:c r="H20" s="71" t="str"/>
    </x:row>
    <x:row r="21" ht="24" customHeight="1">
      <x:c r="A21" s="72" t="str">
        <x:v>Texto negro</x:v>
      </x:c>
      <x:c r="B21" s="72" t="str">
        <x:v>Cálculo automático o texto informativo. No edites fórmulas, encabezados ni resultados.</x:v>
      </x:c>
      <x:c r="C21" s="72" t="str"/>
      <x:c r="D21" s="72" t="str"/>
      <x:c r="E21" s="72" t="str"/>
      <x:c r="F21" s="72" t="str"/>
      <x:c r="G21" s="72" t="str"/>
      <x:c r="H21" s="72" t="str"/>
    </x:row>
    <x:row r="22" ht="24" customHeight="1">
      <x:c r="A22" s="87" t="str">
        <x:v>Estado OK</x:v>
      </x:c>
      <x:c r="B22" s="87" t="str">
        <x:v>Los datos obligatorios están completos, las probabilidades son válidas y el bloque suma 100 %.</x:v>
      </x:c>
      <x:c r="C22" s="87" t="str"/>
      <x:c r="D22" s="87" t="str"/>
      <x:c r="E22" s="87" t="str"/>
      <x:c r="F22" s="87" t="str"/>
      <x:c r="G22" s="87" t="str"/>
      <x:c r="H22" s="87" t="str"/>
    </x:row>
    <x:row r="23" ht="24" customHeight="1">
      <x:c r="A23" s="88" t="str">
        <x:v>Estado REVISAR</x:v>
      </x:c>
      <x:c r="B23" s="88" t="str">
        <x:v>Hay una configuración inconsistente o un empate que requiere criterio: probabilidades fuera de rango, total distinto de 100 %, nombres duplicados o mismo valor esperado máximo.</x:v>
      </x:c>
      <x:c r="C23" s="88" t="str"/>
      <x:c r="D23" s="88" t="str"/>
      <x:c r="E23" s="88" t="str"/>
      <x:c r="F23" s="88" t="str"/>
      <x:c r="G23" s="88" t="str"/>
      <x:c r="H23" s="88" t="str"/>
    </x:row>
    <x:row r="24" ht="28" customHeight="1">
      <x:c r="A24" s="186" t="str">
        <x:v>FALTA INFORMACIÓN</x:v>
      </x:c>
      <x:c r="B24" s="186" t="str">
        <x:v>Falta al menos un dato obligatorio en una rama o alternativa. Completa la información antes de interpretar.</x:v>
      </x:c>
      <x:c r="C24" s="186"/>
      <x:c r="D24" s="186"/>
      <x:c r="E24" s="186"/>
      <x:c r="F24" s="186"/>
      <x:c r="G24" s="186"/>
      <x:c r="H24" s="186"/>
    </x:row>
    <x:row r="25">
      <x:c r="A25" s="86" t="str">
        <x:v>Reglas importantes antes de interpretar</x:v>
      </x:c>
      <x:c r="B25" s="86"/>
      <x:c r="C25" s="86"/>
      <x:c r="D25" s="86"/>
      <x:c r="E25" s="86"/>
      <x:c r="F25" s="86"/>
      <x:c r="G25" s="86"/>
      <x:c r="H25" s="86"/>
    </x:row>
    <x:row r="26" ht="24" customHeight="1">
      <x:c r="A26" s="67" t="str">
        <x:v>1. Cada alternativa debe representar una estrategia completa y coherente.</x:v>
      </x:c>
      <x:c r="B26" s="67"/>
      <x:c r="C26" s="67"/>
      <x:c r="D26" s="67"/>
      <x:c r="E26" s="67"/>
      <x:c r="F26" s="67"/>
      <x:c r="G26" s="67"/>
      <x:c r="H26" s="67"/>
    </x:row>
    <x:row r="27" ht="24" customHeight="1">
      <x:c r="A27" s="67" t="str">
        <x:v>2. Dentro de una alternativa, los eventos modelados deben ser excluyentes y sus probabilidades deben sumar 100 %.</x:v>
      </x:c>
      <x:c r="B27" s="67"/>
      <x:c r="C27" s="67"/>
      <x:c r="D27" s="67"/>
      <x:c r="E27" s="67"/>
      <x:c r="F27" s="67"/>
      <x:c r="G27" s="67"/>
      <x:c r="H27" s="67"/>
    </x:row>
    <x:row r="28" ht="24" customHeight="1">
      <x:c r="A28" s="67" t="str">
        <x:v>3. Registra resultados netos bajo un mismo criterio. No mezcles ventas brutas con utilidad o flujo neto.</x:v>
      </x:c>
      <x:c r="B28" s="67"/>
      <x:c r="C28" s="67"/>
      <x:c r="D28" s="67"/>
      <x:c r="E28" s="67"/>
      <x:c r="F28" s="67"/>
      <x:c r="G28" s="67"/>
      <x:c r="H28" s="67"/>
    </x:row>
    <x:row r="29" ht="24" customHeight="1">
      <x:c r="A29" s="67" t="str">
        <x:v>4. Si los resultados ocurren en fechas muy diferentes, conviértelos previamente a una base temporal comparable.</x:v>
      </x:c>
      <x:c r="B29" s="67"/>
      <x:c r="C29" s="67"/>
      <x:c r="D29" s="67"/>
      <x:c r="E29" s="67"/>
      <x:c r="F29" s="67"/>
      <x:c r="G29" s="67"/>
      <x:c r="H29" s="67"/>
    </x:row>
    <x:row r="30" ht="24" customHeight="1">
      <x:c r="A30" s="67" t="str">
        <x:v>5. El valor esperado es un promedio ponderado; no es un resultado garantizado.</x:v>
      </x:c>
      <x:c r="B30" s="67"/>
      <x:c r="C30" s="67"/>
      <x:c r="D30" s="67"/>
      <x:c r="E30" s="67"/>
      <x:c r="F30" s="67"/>
      <x:c r="G30" s="67"/>
      <x:c r="H30" s="67"/>
    </x:row>
    <x:row r="31" ht="24" customHeight="1">
      <x:c r="A31" s="67" t="str">
        <x:v>6. La alternativa con mayor valor esperado no necesariamente es la mejor si la pérdida posible supera la capacidad financiera de la empresa.</x:v>
      </x:c>
      <x:c r="B31" s="67"/>
      <x:c r="C31" s="67"/>
      <x:c r="D31" s="67"/>
      <x:c r="E31" s="67"/>
      <x:c r="F31" s="67"/>
      <x:c r="G31" s="67"/>
      <x:c r="H31" s="67"/>
    </x:row>
    <x:row r="32">
      <x:c r="A32" s="70"/>
      <x:c r="B32" s="70"/>
      <x:c r="C32" s="70"/>
      <x:c r="D32" s="70"/>
      <x:c r="E32" s="70"/>
      <x:c r="F32" s="70"/>
      <x:c r="G32" s="70"/>
      <x:c r="H32" s="70"/>
    </x:row>
    <x:row r="33">
      <x:c r="A33" s="86" t="str">
        <x:v>Alcance de esta versión</x:v>
      </x:c>
      <x:c r="B33" s="86"/>
      <x:c r="C33" s="86"/>
      <x:c r="D33" s="86"/>
      <x:c r="E33" s="86"/>
      <x:c r="F33" s="86"/>
      <x:c r="G33" s="86"/>
      <x:c r="H33" s="86"/>
    </x:row>
    <x:row r="34" ht="24" customHeight="1">
      <x:c r="A34" s="67" t="str">
        <x:v>Esta versión está pensada como herramienta básica–intermedia. Compara 3 alternativas iniciales (una puede ser “No invertir”) y admite hasta 3 resultados por alternativa, con una decisión posterior por rama. No genera un diagrama de árbol automático, no incluye macros, simulación Monte Carlo, escenarios múltiples ni valoración avanzada de opciones reales. Si tu problema requiere más etapas o muchas variables inciertas, utiliza una herramienta más avanzada.</x:v>
      </x:c>
      <x:c r="B34" s="67"/>
      <x:c r="C34" s="67"/>
      <x:c r="D34" s="67"/>
      <x:c r="E34" s="67"/>
      <x:c r="F34" s="67"/>
      <x:c r="G34" s="67"/>
      <x:c r="H34" s="67"/>
    </x:row>
    <x:row r="35" ht="24" customHeight="1">
      <x:c r="A35" s="67"/>
      <x:c r="B35" s="67"/>
      <x:c r="C35" s="67"/>
      <x:c r="D35" s="67"/>
      <x:c r="E35" s="67"/>
      <x:c r="F35" s="67"/>
      <x:c r="G35" s="67"/>
      <x:c r="H35" s="67"/>
    </x:row>
    <x:row r="36" ht="24" customHeight="1">
      <x:c r="A36" s="67"/>
      <x:c r="B36" s="67"/>
      <x:c r="C36" s="67"/>
      <x:c r="D36" s="67"/>
      <x:c r="E36" s="67"/>
      <x:c r="F36" s="67"/>
      <x:c r="G36" s="67"/>
      <x:c r="H36" s="67"/>
    </x:row>
    <x:row r="37" ht="24" customHeight="1">
      <x:c r="A37" s="67"/>
      <x:c r="B37" s="67"/>
      <x:c r="C37" s="67"/>
      <x:c r="D37" s="67"/>
      <x:c r="E37" s="67"/>
      <x:c r="F37" s="67"/>
      <x:c r="G37" s="67"/>
      <x:c r="H37" s="67"/>
    </x:row>
    <x:row r="38" ht="24" customHeight="1">
      <x:c r="A38" s="67"/>
      <x:c r="B38" s="67"/>
      <x:c r="C38" s="67"/>
      <x:c r="D38" s="67"/>
      <x:c r="E38" s="67"/>
      <x:c r="F38" s="67"/>
      <x:c r="G38" s="67"/>
      <x:c r="H38" s="67"/>
    </x:row>
    <x:row r="39">
      <x:c r="A39" s="70"/>
      <x:c r="B39" s="70"/>
      <x:c r="C39" s="70"/>
      <x:c r="D39" s="70"/>
      <x:c r="E39" s="70"/>
      <x:c r="F39" s="70"/>
      <x:c r="G39" s="70"/>
      <x:c r="H39" s="70"/>
    </x:row>
    <x:row r="40">
      <x:c r="A40" s="86" t="str">
        <x:v>Ejemplo incluido</x:v>
      </x:c>
      <x:c r="B40" s="86"/>
      <x:c r="C40" s="86"/>
      <x:c r="D40" s="86"/>
      <x:c r="E40" s="86"/>
      <x:c r="F40" s="86"/>
      <x:c r="G40" s="86"/>
      <x:c r="H40" s="86"/>
    </x:row>
    <x:row r="41" ht="24" customHeight="1">
      <x:c r="A41" s="67" t="str">
        <x:v>La hoja de evaluación contiene un ejemplo ilustrativo de una empresa de ecommerce que analiza cómo lanzar una nueva categoría de productos. Los valores no son un benchmark ni una recomendación financiera. Para usar la plantilla, borra únicamente los datos de las celdas azul claro y sustitúyelos por los de tu proyecto. No borres ni pegues información sobre celdas blancas, fórmulas, encabezados o resultados.</x:v>
      </x:c>
      <x:c r="B41" s="67"/>
      <x:c r="C41" s="67"/>
      <x:c r="D41" s="67"/>
      <x:c r="E41" s="67"/>
      <x:c r="F41" s="67"/>
      <x:c r="G41" s="67"/>
      <x:c r="H41" s="67"/>
    </x:row>
    <x:row r="42" ht="24" customHeight="1">
      <x:c r="A42" s="67"/>
      <x:c r="B42" s="67"/>
      <x:c r="C42" s="67"/>
      <x:c r="D42" s="67"/>
      <x:c r="E42" s="67"/>
      <x:c r="F42" s="67"/>
      <x:c r="G42" s="67"/>
      <x:c r="H42" s="67"/>
    </x:row>
    <x:row r="43" ht="24" customHeight="1">
      <x:c r="A43" s="67"/>
      <x:c r="B43" s="67"/>
      <x:c r="C43" s="67"/>
      <x:c r="D43" s="67"/>
      <x:c r="E43" s="67"/>
      <x:c r="F43" s="67"/>
      <x:c r="G43" s="67"/>
      <x:c r="H43" s="67"/>
    </x:row>
  </x:sheetData>
  <x:mergeCells>
    <x:mergeCell ref="A1:H2"/>
    <x:mergeCell ref="A4:H4"/>
    <x:mergeCell ref="A5:H7"/>
    <x:mergeCell ref="A9:H9"/>
    <x:mergeCell ref="B10:E10"/>
    <x:mergeCell ref="F10:H10"/>
    <x:mergeCell ref="B11:E11"/>
    <x:mergeCell ref="F11:H11"/>
    <x:mergeCell ref="B12:E12"/>
    <x:mergeCell ref="F12:H12"/>
    <x:mergeCell ref="B13:E13"/>
    <x:mergeCell ref="F13:H13"/>
    <x:mergeCell ref="B14:E14"/>
    <x:mergeCell ref="F14:H14"/>
    <x:mergeCell ref="B15:E15"/>
    <x:mergeCell ref="F15:H15"/>
    <x:mergeCell ref="B16:E16"/>
    <x:mergeCell ref="F16:H16"/>
    <x:mergeCell ref="A18:H18"/>
    <x:mergeCell ref="B19:H19"/>
    <x:mergeCell ref="B20:H20"/>
    <x:mergeCell ref="B21:H21"/>
    <x:mergeCell ref="B22:H22"/>
    <x:mergeCell ref="B23:H23"/>
    <x:mergeCell ref="A25:H25"/>
    <x:mergeCell ref="A26:H26"/>
    <x:mergeCell ref="A27:H27"/>
    <x:mergeCell ref="A28:H28"/>
    <x:mergeCell ref="A29:H29"/>
    <x:mergeCell ref="A30:H30"/>
    <x:mergeCell ref="A31:H31"/>
    <x:mergeCell ref="A33:H33"/>
    <x:mergeCell ref="A34:H38"/>
    <x:mergeCell ref="A40:H40"/>
    <x:mergeCell ref="A41:H43"/>
    <x:mergeCell ref="B24:H24"/>
  </x:mergeCells>
  <x:pageMargins left="0.7" right="0.7" top="0.75" bottom="0.75" header="0.3" footer="0.3"/>
</x:worksheet>
</file>

<file path=xl/worksheets/sheet2.xml><?xml version="1.0" encoding="utf-8"?>
<x:worksheet xmlns:x="http://schemas.openxmlformats.org/spreadsheetml/2006/main">
  <x:sheetFormatPr defaultRowHeight="15"/>
  <x:cols>
    <x:col min="1" max="1" width="24" hidden="0" customWidth="1"/>
    <x:col min="2" max="2" width="24" hidden="0" customWidth="1"/>
    <x:col min="3" max="3" width="24" hidden="0" customWidth="1"/>
    <x:col min="4" max="4" width="22" hidden="0" customWidth="1"/>
    <x:col min="5" max="5" width="22" hidden="0" customWidth="1"/>
    <x:col min="6" max="6" width="22" hidden="0" customWidth="1"/>
  </x:cols>
  <x:sheetData>
    <x:row r="1">
      <x:c r="A1" s="64" t="str">
        <x:v>Glosario de términos</x:v>
      </x:c>
      <x:c r="B1" s="64"/>
      <x:c r="C1" s="64"/>
      <x:c r="D1" s="64"/>
      <x:c r="E1" s="64"/>
      <x:c r="F1" s="64"/>
    </x:row>
    <x:row r="2">
      <x:c r="A2" s="64"/>
      <x:c r="B2" s="64"/>
      <x:c r="C2" s="64"/>
      <x:c r="D2" s="64"/>
      <x:c r="E2" s="64"/>
      <x:c r="F2" s="64"/>
    </x:row>
    <x:row r="3">
      <x:c r="A3" s="65"/>
      <x:c r="B3" s="65"/>
      <x:c r="C3" s="65"/>
      <x:c r="D3" s="65"/>
      <x:c r="E3" s="65"/>
      <x:c r="F3" s="65"/>
    </x:row>
    <x:row r="4">
      <x:c r="A4" s="68" t="str">
        <x:v>Término</x:v>
      </x:c>
      <x:c r="B4" s="68" t="str">
        <x:v>Definición simple</x:v>
      </x:c>
      <x:c r="C4" s="68" t="str">
        <x:v>Cómo se usa en la plantilla</x:v>
      </x:c>
      <x:c r="D4" s="68" t="str">
        <x:v>Cómo se usa en la plantilla</x:v>
      </x:c>
      <x:c r="E4" s="68" t="str"/>
      <x:c r="F4" s="68" t="str"/>
    </x:row>
    <x:row r="5" ht="42" customHeight="1">
      <x:c r="A5" s="96" t="str">
        <x:v>Árbol de decisión</x:v>
      </x:c>
      <x:c r="B5" s="97" t="str">
        <x:v>Método para ordenar decisiones, eventos inciertos, probabilidades y resultados económicos.</x:v>
      </x:c>
      <x:c r="C5" s="97" t="str">
        <x:v>La plantilla representa el árbol en forma de ramas tabulares y un resumen automático.</x:v>
      </x:c>
      <x:c r="D5" s="97" t="str">
        <x:v>La plantilla representa el árbol en forma de ramas tabulares y un resumen automático.</x:v>
      </x:c>
      <x:c r="E5" s="97" t="str"/>
      <x:c r="F5" s="97" t="str"/>
    </x:row>
    <x:row r="6" ht="42" customHeight="1">
      <x:c r="A6" s="96" t="str">
        <x:v>Decisión inicial</x:v>
      </x:c>
      <x:c r="B6" s="97" t="str">
        <x:v>Pregunta o elección que se analiza al comienzo.</x:v>
      </x:c>
      <x:c r="C6" s="97" t="str">
        <x:v>Se registra en la parte superior de la hoja de evaluación.</x:v>
      </x:c>
      <x:c r="D6" s="97" t="str">
        <x:v>Se registra en la parte superior de la hoja de evaluación.</x:v>
      </x:c>
      <x:c r="E6" s="97" t="str"/>
      <x:c r="F6" s="97" t="str"/>
    </x:row>
    <x:row r="7" ht="42" customHeight="1">
      <x:c r="A7" s="96" t="str">
        <x:v>Alternativa inicial</x:v>
      </x:c>
      <x:c r="B7" s="97" t="str">
        <x:v>Estrategia que la empresa puede elegir al inicio.</x:v>
      </x:c>
      <x:c r="C7" s="97" t="str">
        <x:v>La plantilla permite comparar hasta 3 alternativas.</x:v>
      </x:c>
      <x:c r="D7" s="97" t="str">
        <x:v>La plantilla permite comparar hasta 3 alternativas.</x:v>
      </x:c>
      <x:c r="E7" s="97" t="str"/>
      <x:c r="F7" s="97" t="str"/>
    </x:row>
    <x:row r="8" ht="42" customHeight="1">
      <x:c r="A8" s="96" t="str">
        <x:v>Nodo de decisión</x:v>
      </x:c>
      <x:c r="B8" s="97" t="str">
        <x:v>Punto donde la empresa puede elegir entre opciones.</x:v>
      </x:c>
      <x:c r="C8" s="97" t="str">
        <x:v>Se representa mediante la alternativa inicial o la decisión posterior.</x:v>
      </x:c>
      <x:c r="D8" s="97" t="str">
        <x:v>Se representa mediante la alternativa inicial o la decisión posterior.</x:v>
      </x:c>
      <x:c r="E8" s="97" t="str"/>
      <x:c r="F8" s="97" t="str"/>
    </x:row>
    <x:row r="9" ht="42" customHeight="1">
      <x:c r="A9" s="96" t="str">
        <x:v>Nodo de azar o incertidumbre</x:v>
      </x:c>
      <x:c r="B9" s="97" t="str">
        <x:v>Punto donde ocurre un evento que la empresa no controla.</x:v>
      </x:c>
      <x:c r="C9" s="97" t="str">
        <x:v>Se representa mediante los eventos o resultados posibles de cada alternativa.</x:v>
      </x:c>
      <x:c r="D9" s="97" t="str">
        <x:v>Se representa mediante los eventos o resultados posibles de cada alternativa.</x:v>
      </x:c>
      <x:c r="E9" s="97" t="str"/>
      <x:c r="F9" s="97" t="str"/>
    </x:row>
    <x:row r="10" ht="42" customHeight="1">
      <x:c r="A10" s="96" t="str">
        <x:v>Rama</x:v>
      </x:c>
      <x:c r="B10" s="97" t="str">
        <x:v>Camino posible que combina una alternativa, un evento y su resultado.</x:v>
      </x:c>
      <x:c r="C10" s="97" t="str">
        <x:v>Cada fila de captura representa una rama terminal.</x:v>
      </x:c>
      <x:c r="D10" s="97" t="str">
        <x:v>Cada fila de captura representa una rama terminal.</x:v>
      </x:c>
      <x:c r="E10" s="97" t="str"/>
      <x:c r="F10" s="97" t="str"/>
    </x:row>
    <x:row r="11" ht="42" customHeight="1">
      <x:c r="A11" s="96" t="str">
        <x:v>Evento o resultado</x:v>
      </x:c>
      <x:c r="B11" s="97" t="str">
        <x:v>Situación incierta que puede ocurrir después de elegir una alternativa.</x:v>
      </x:c>
      <x:c r="C11" s="97" t="str">
        <x:v>Ejemplos: demanda alta, demanda baja, éxito o fracaso.</x:v>
      </x:c>
      <x:c r="D11" s="97" t="str">
        <x:v>Ejemplos: demanda alta, demanda baja, éxito o fracaso.</x:v>
      </x:c>
      <x:c r="E11" s="97" t="str"/>
      <x:c r="F11" s="97" t="str"/>
    </x:row>
    <x:row r="12" ht="42" customHeight="1">
      <x:c r="A12" s="96" t="str">
        <x:v>Probabilidad</x:v>
      </x:c>
      <x:c r="B12" s="97" t="str">
        <x:v>Posibilidad estimada de que ocurra un evento.</x:v>
      </x:c>
      <x:c r="C12" s="97" t="str">
        <x:v>Se ingresa como porcentaje; cada bloque de alternativa debe sumar 100 %.</x:v>
      </x:c>
      <x:c r="D12" s="97" t="str">
        <x:v>Se ingresa como porcentaje; cada bloque de alternativa debe sumar 100 %.</x:v>
      </x:c>
      <x:c r="E12" s="97" t="str"/>
      <x:c r="F12" s="97" t="str"/>
    </x:row>
    <x:row r="13" ht="42" customHeight="1">
      <x:c r="A13" s="96" t="str">
        <x:v>Decisión posterior</x:v>
      </x:c>
      <x:c r="B13" s="97" t="str">
        <x:v>Acción que podría tomarse después de conocer el evento.</x:v>
      </x:c>
      <x:c r="C13" s="97" t="str">
        <x:v>Ejemplos: ampliar, ajustar, continuar o abandonar.</x:v>
      </x:c>
      <x:c r="D13" s="97" t="str">
        <x:v>Ejemplos: ampliar, ajustar, continuar o abandonar.</x:v>
      </x:c>
      <x:c r="E13" s="97" t="str"/>
      <x:c r="F13" s="97" t="str"/>
    </x:row>
    <x:row r="14" ht="42" customHeight="1">
      <x:c r="A14" s="96" t="str">
        <x:v>Resultado neto</x:v>
      </x:c>
      <x:c r="B14" s="97" t="str">
        <x:v>Consecuencia económica final de una rama bajo un mismo criterio.</x:v>
      </x:c>
      <x:c r="C14" s="97" t="str">
        <x:v>Es el valor monetario que se combina con la probabilidad.</x:v>
      </x:c>
      <x:c r="D14" s="97" t="str">
        <x:v>Es el valor monetario que se combina con la probabilidad.</x:v>
      </x:c>
      <x:c r="E14" s="97" t="str"/>
      <x:c r="F14" s="97" t="str"/>
    </x:row>
    <x:row r="15" ht="42" customHeight="1">
      <x:c r="A15" s="96" t="str">
        <x:v>Aporte al valor esperado</x:v>
      </x:c>
      <x:c r="B15" s="97" t="str">
        <x:v>Parte del valor esperado generada por una rama.</x:v>
      </x:c>
      <x:c r="C15" s="97" t="str">
        <x:v>Se calcula como probabilidad × resultado neto.</x:v>
      </x:c>
      <x:c r="D15" s="97" t="str">
        <x:v>Se calcula como probabilidad × resultado neto.</x:v>
      </x:c>
      <x:c r="E15" s="97" t="str"/>
      <x:c r="F15" s="97" t="str"/>
    </x:row>
    <x:row r="16" ht="42" customHeight="1">
      <x:c r="A16" s="96" t="str">
        <x:v>Valor esperado (VE)</x:v>
      </x:c>
      <x:c r="B16" s="97" t="str">
        <x:v>Promedio ponderado de los resultados posibles según sus probabilidades.</x:v>
      </x:c>
      <x:c r="C16" s="97" t="str">
        <x:v>Se usa para comparar las alternativas iniciales.</x:v>
      </x:c>
      <x:c r="D16" s="97" t="str">
        <x:v>Se usa para comparar las alternativas iniciales.</x:v>
      </x:c>
      <x:c r="E16" s="97" t="str"/>
      <x:c r="F16" s="97" t="str"/>
    </x:row>
    <x:row r="17" ht="42" customHeight="1">
      <x:c r="A17" s="96" t="str">
        <x:v>Probabilidad de pérdida</x:v>
      </x:c>
      <x:c r="B17" s="97" t="str">
        <x:v>Suma de las probabilidades de las ramas cuyo resultado neto es negativo.</x:v>
      </x:c>
      <x:c r="C17" s="97" t="str">
        <x:v>Ayuda a complementar la lectura del valor esperado.</x:v>
      </x:c>
      <x:c r="D17" s="97" t="str">
        <x:v>Ayuda a complementar la lectura del valor esperado.</x:v>
      </x:c>
      <x:c r="E17" s="97" t="str"/>
      <x:c r="F17" s="97" t="str"/>
    </x:row>
    <x:row r="18" ht="42" customHeight="1">
      <x:c r="A18" s="96" t="str">
        <x:v>Mejor resultado</x:v>
      </x:c>
      <x:c r="B18" s="97" t="str">
        <x:v>Mayor resultado neto posible dentro de una alternativa.</x:v>
      </x:c>
      <x:c r="C18" s="97" t="str">
        <x:v>Se muestra en el resumen por alternativa.</x:v>
      </x:c>
      <x:c r="D18" s="97" t="str">
        <x:v>Se muestra en el resumen por alternativa.</x:v>
      </x:c>
      <x:c r="E18" s="97" t="str"/>
      <x:c r="F18" s="97" t="str"/>
    </x:row>
    <x:row r="19" ht="42" customHeight="1">
      <x:c r="A19" s="96" t="str">
        <x:v>Peor resultado / pérdida máxima</x:v>
      </x:c>
      <x:c r="B19" s="97" t="str">
        <x:v>Resultado neto más bajo dentro de una alternativa.</x:v>
      </x:c>
      <x:c r="C19" s="97" t="str">
        <x:v>Ayuda a evaluar la exposición adversa.</x:v>
      </x:c>
      <x:c r="D19" s="97" t="str">
        <x:v>Ayuda a evaluar la exposición adversa.</x:v>
      </x:c>
      <x:c r="E19" s="97" t="str"/>
      <x:c r="F19" s="97" t="str"/>
    </x:row>
    <x:row r="20" ht="42" customHeight="1">
      <x:c r="A20" s="96" t="str">
        <x:v>Resolución hacia atrás</x:v>
      </x:c>
      <x:c r="B20" s="97" t="str">
        <x:v>Proceso de evaluar el árbol desde los resultados finales hacia la decisión inicial.</x:v>
      </x:c>
      <x:c r="C20" s="97" t="str">
        <x:v>La plantilla automatiza este cálculo mediante los aportes y el valor esperado.</x:v>
      </x:c>
      <x:c r="D20" s="97" t="str">
        <x:v>La plantilla automatiza este cálculo mediante los aportes y el valor esperado.</x:v>
      </x:c>
      <x:c r="E20" s="97" t="str"/>
      <x:c r="F20" s="97" t="str"/>
    </x:row>
    <x:row r="21" ht="42" customHeight="1">
      <x:c r="A21" s="96" t="str">
        <x:v>Soporte de probabilidad</x:v>
      </x:c>
      <x:c r="B21" s="97" t="str">
        <x:v>Dato, estudio o criterio que justifica una probabilidad.</x:v>
      </x:c>
      <x:c r="C21" s="97" t="str">
        <x:v>Se documenta en cada rama para evitar porcentajes arbitrarios.</x:v>
      </x:c>
      <x:c r="D21" s="97" t="str">
        <x:v>Se documenta en cada rama para evitar porcentajes arbitrarios.</x:v>
      </x:c>
      <x:c r="E21" s="97" t="str"/>
      <x:c r="F21" s="97" t="str"/>
    </x:row>
    <x:row r="22" ht="42" customHeight="1">
      <x:c r="A22" s="96" t="str">
        <x:v>Base temporal comparable</x:v>
      </x:c>
      <x:c r="B22" s="97" t="str">
        <x:v>Criterio para comparar valores que ocurren en fechas diferentes.</x:v>
      </x:c>
      <x:c r="C22" s="97" t="str">
        <x:v>Si los flujos ocurren en momentos muy distintos, ajústalos antes de ingresarlos.</x:v>
      </x:c>
      <x:c r="D22" s="97" t="str">
        <x:v>Si los flujos ocurren en momentos muy distintos, ajústalos antes de ingresarlos.</x:v>
      </x:c>
      <x:c r="E22" s="97" t="str"/>
      <x:c r="F22" s="97" t="str"/>
    </x:row>
    <x:row r="23" ht="42" customHeight="1">
      <x:c r="A23" s="96" t="str">
        <x:v>Estado de validación</x:v>
      </x:c>
      <x:c r="B23" s="97" t="str">
        <x:v>Mensaje que indica si los datos de una alternativa son suficientes y coherentes.</x:v>
      </x:c>
      <x:c r="C23" s="97"/>
      <x:c r="D23" s="97" t="str">
        <x:v>Aparece en el resumen por alternativa y controla si se muestra una recomendación final.</x:v>
      </x:c>
      <x:c r="E23" s="97"/>
      <x:c r="F23" s="97"/>
    </x:row>
    <x:row r="24" ht="42" customHeight="1">
      <x:c r="A24" s="96" t="str">
        <x:v>OK</x:v>
      </x:c>
      <x:c r="B24" s="97" t="str">
        <x:v>Los datos obligatorios están completos, las probabilidades son válidas y suman 100 %.</x:v>
      </x:c>
      <x:c r="C24" s="97"/>
      <x:c r="D24" s="97" t="str">
        <x:v>Permite calcular y comparar el valor esperado de la alternativa.</x:v>
      </x:c>
      <x:c r="E24" s="97"/>
      <x:c r="F24" s="97"/>
    </x:row>
    <x:row r="25" ht="42" customHeight="1">
      <x:c r="A25" s="96" t="str">
        <x:v>REVISAR</x:v>
      </x:c>
      <x:c r="B25" s="97" t="str">
        <x:v>Existe una inconsistencia de configuración aunque los campos estén diligenciados.</x:v>
      </x:c>
      <x:c r="C25" s="97"/>
      <x:c r="D25" s="97" t="str">
        <x:v>Puede aparecer por probabilidades fuera de rango, total distinto de 100 % o nombres duplicados.</x:v>
      </x:c>
      <x:c r="E25" s="97"/>
      <x:c r="F25" s="97"/>
    </x:row>
    <x:row r="26" ht="42" customHeight="1">
      <x:c r="A26" s="96" t="str">
        <x:v>FALTA INFORMACIÓN</x:v>
      </x:c>
      <x:c r="B26" s="97" t="str">
        <x:v>Falta un dato obligatorio o existe texto donde debería haber un número.</x:v>
      </x:c>
      <x:c r="C26" s="97"/>
      <x:c r="D26" s="97" t="str">
        <x:v>Bloquea la recomendación final hasta completar o corregir la información.</x:v>
      </x:c>
      <x:c r="E26" s="97"/>
      <x:c r="F26" s="97"/>
    </x:row>
    <x:row r="27" ht="42" customHeight="1">
      <x:c r="A27" s="96" t="str">
        <x:v>EMPATE: REVISAR</x:v>
      </x:c>
      <x:c r="B27" s="97" t="str">
        <x:v>Dos o más alternativas tienen el mismo valor esperado máximo.</x:v>
      </x:c>
      <x:c r="C27" s="97"/>
      <x:c r="D27" s="97" t="str">
        <x:v>La plantilla evita escoger una alternativa de forma arbitraria. Revisa pérdida máxima, probabilidad de pérdida y criterios cualitativos.</x:v>
      </x:c>
      <x:c r="E27" s="97"/>
      <x:c r="F27" s="97"/>
    </x:row>
    <x:row r="28">
      <x:c r="A28" s="65"/>
      <x:c r="B28" s="65"/>
      <x:c r="C28" s="65"/>
      <x:c r="D28" s="65"/>
      <x:c r="E28" s="65"/>
      <x:c r="F28" s="65"/>
    </x:row>
    <x:row r="29">
      <x:c r="A29" s="65"/>
      <x:c r="B29" s="65"/>
      <x:c r="C29" s="65"/>
      <x:c r="D29" s="65"/>
      <x:c r="E29" s="65"/>
      <x:c r="F29" s="65"/>
    </x:row>
    <x:row r="30">
      <x:c r="A30" s="65"/>
      <x:c r="B30" s="65"/>
      <x:c r="C30" s="65"/>
      <x:c r="D30" s="65"/>
      <x:c r="E30" s="65"/>
      <x:c r="F30" s="65"/>
    </x:row>
  </x:sheetData>
  <x:mergeCells>
    <x:mergeCell ref="A1:F2"/>
    <x:mergeCell ref="B5:C5"/>
    <x:mergeCell ref="D5:F5"/>
    <x:mergeCell ref="B6:C6"/>
    <x:mergeCell ref="D6:F6"/>
    <x:mergeCell ref="B7:C7"/>
    <x:mergeCell ref="D7:F7"/>
    <x:mergeCell ref="B8:C8"/>
    <x:mergeCell ref="D8:F8"/>
    <x:mergeCell ref="B9:C9"/>
    <x:mergeCell ref="D9:F9"/>
    <x:mergeCell ref="B10:C10"/>
    <x:mergeCell ref="D10:F10"/>
    <x:mergeCell ref="B11:C11"/>
    <x:mergeCell ref="D11:F11"/>
    <x:mergeCell ref="B12:C12"/>
    <x:mergeCell ref="D12:F12"/>
    <x:mergeCell ref="B13:C13"/>
    <x:mergeCell ref="D13:F13"/>
    <x:mergeCell ref="B14:C14"/>
    <x:mergeCell ref="D14:F14"/>
    <x:mergeCell ref="B15:C15"/>
    <x:mergeCell ref="D15:F15"/>
    <x:mergeCell ref="B16:C16"/>
    <x:mergeCell ref="D16:F16"/>
    <x:mergeCell ref="B17:C17"/>
    <x:mergeCell ref="D17:F17"/>
    <x:mergeCell ref="B18:C18"/>
    <x:mergeCell ref="D18:F18"/>
    <x:mergeCell ref="B19:C19"/>
    <x:mergeCell ref="D19:F19"/>
    <x:mergeCell ref="B20:C20"/>
    <x:mergeCell ref="D20:F20"/>
    <x:mergeCell ref="B21:C21"/>
    <x:mergeCell ref="D21:F21"/>
    <x:mergeCell ref="B22:C22"/>
    <x:mergeCell ref="D22:F22"/>
    <x:mergeCell ref="B4:C4"/>
    <x:mergeCell ref="D4:F4"/>
    <x:mergeCell ref="B23:C23"/>
    <x:mergeCell ref="D23:F23"/>
    <x:mergeCell ref="B24:C24"/>
    <x:mergeCell ref="D24:F24"/>
    <x:mergeCell ref="B25:C25"/>
    <x:mergeCell ref="D25:F25"/>
    <x:mergeCell ref="B26:C26"/>
    <x:mergeCell ref="D26:F26"/>
    <x:mergeCell ref="B27:C27"/>
    <x:mergeCell ref="D27:F27"/>
  </x:mergeCells>
  <x:pageMargins left="0.7" right="0.7" top="0.75" bottom="0.75" header="0.3" footer="0.3"/>
</x:worksheet>
</file>

<file path=xl/worksheets/sheet3.xml><?xml version="1.0" encoding="utf-8"?>
<x:worksheet xmlns:x="http://schemas.openxmlformats.org/spreadsheetml/2006/main">
  <x:sheetFormatPr defaultRowHeight="15"/>
  <x:cols>
    <x:col min="1" max="1" width="24" hidden="0" customWidth="1"/>
    <x:col min="2" max="2" width="24" hidden="0" customWidth="1"/>
    <x:col min="3" max="3" width="17" hidden="0" customWidth="1"/>
    <x:col min="4" max="4" width="24" hidden="0" customWidth="1"/>
    <x:col min="5" max="5" width="19" hidden="0" customWidth="1"/>
    <x:col min="6" max="6" width="19" hidden="0" customWidth="1"/>
    <x:col min="7" max="7" width="30" hidden="0" customWidth="1"/>
    <x:col min="8" max="8" width="3"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s>
  <x:sheetData>
    <x:row r="1">
      <x:c r="A1" s="64" t="str">
        <x:v>Árbol de decisión para inversiones | Evaluación</x:v>
      </x:c>
      <x:c r="B1" s="64"/>
      <x:c r="C1" s="64"/>
      <x:c r="D1" s="64"/>
      <x:c r="E1" s="64"/>
      <x:c r="F1" s="64"/>
      <x:c r="G1" s="64"/>
      <x:c r="H1" s="64"/>
      <x:c r="I1" s="64"/>
      <x:c r="J1" s="64"/>
      <x:c r="K1" s="64"/>
      <x:c r="L1" s="64"/>
      <x:c r="M1" s="64"/>
      <x:c r="N1" s="64"/>
    </x:row>
    <x:row r="2">
      <x:c r="A2" s="64"/>
      <x:c r="B2" s="64"/>
      <x:c r="C2" s="64"/>
      <x:c r="D2" s="64"/>
      <x:c r="E2" s="64"/>
      <x:c r="F2" s="64"/>
      <x:c r="G2" s="64"/>
      <x:c r="H2" s="64"/>
      <x:c r="I2" s="64"/>
      <x:c r="J2" s="64"/>
      <x:c r="K2" s="64"/>
      <x:c r="L2" s="64"/>
      <x:c r="M2" s="64"/>
      <x:c r="N2" s="64"/>
    </x:row>
    <x:row r="3">
      <x:c r="A3" s="144"/>
      <x:c r="B3" s="144"/>
      <x:c r="C3" s="144"/>
      <x:c r="D3" s="144"/>
      <x:c r="E3" s="144"/>
      <x:c r="F3" s="144"/>
      <x:c r="G3" s="144"/>
      <x:c r="H3" s="144"/>
      <x:c r="I3" s="144"/>
      <x:c r="J3" s="144"/>
      <x:c r="K3" s="144"/>
      <x:c r="L3" s="144"/>
      <x:c r="M3" s="144"/>
      <x:c r="N3" s="144"/>
    </x:row>
    <x:row r="4" ht="22" customHeight="1">
      <x:c r="A4" s="66" t="str">
        <x:v>1. Datos del proyecto</x:v>
      </x:c>
      <x:c r="B4" s="66"/>
      <x:c r="C4" s="66"/>
      <x:c r="D4" s="66"/>
      <x:c r="E4" s="66"/>
      <x:c r="F4" s="66"/>
      <x:c r="G4" s="66"/>
      <x:c r="H4" s="144"/>
      <x:c r="I4" s="66" t="str">
        <x:v>Cómo usar esta hoja</x:v>
      </x:c>
      <x:c r="J4" s="66"/>
      <x:c r="K4" s="66"/>
      <x:c r="L4" s="66"/>
      <x:c r="M4" s="66"/>
      <x:c r="N4" s="66"/>
    </x:row>
    <x:row r="5">
      <x:c r="A5" s="148" t="str">
        <x:v>Nombre del proyecto</x:v>
      </x:c>
      <x:c r="B5" s="71" t="str">
        <x:v>Nueva categoría de productos ecommerce</x:v>
      </x:c>
      <x:c r="C5" s="71"/>
      <x:c r="D5" s="71"/>
      <x:c r="E5" s="71"/>
      <x:c r="F5" s="71"/>
      <x:c r="G5" s="71"/>
      <x:c r="H5" s="149"/>
      <x:c r="I5" s="140" t="str">
        <x:v>Edita únicamente las celdas azul claro. Reemplaza el ejemplo por tus datos. Cada alternativa admite hasta 3 eventos. Las probabilidades del bloque deben sumar 100 %. La hoja calcula automáticamente el valor esperado y métricas básicas de riesgo.</x:v>
      </x:c>
      <x:c r="J5" s="140"/>
      <x:c r="K5" s="140"/>
      <x:c r="L5" s="140"/>
      <x:c r="M5" s="140"/>
      <x:c r="N5" s="140"/>
    </x:row>
    <x:row r="6">
      <x:c r="A6" s="148" t="str">
        <x:v>Decisión inicial</x:v>
      </x:c>
      <x:c r="B6" s="71" t="str">
        <x:v>¿Cómo lanzar la nueva categoría de productos?</x:v>
      </x:c>
      <x:c r="C6" s="71"/>
      <x:c r="D6" s="71"/>
      <x:c r="E6" s="71"/>
      <x:c r="F6" s="71"/>
      <x:c r="G6" s="71"/>
      <x:c r="H6" s="149"/>
      <x:c r="I6" s="140"/>
      <x:c r="J6" s="140"/>
      <x:c r="K6" s="140"/>
      <x:c r="L6" s="140"/>
      <x:c r="M6" s="140"/>
      <x:c r="N6" s="140"/>
    </x:row>
    <x:row r="7">
      <x:c r="A7" s="148" t="str">
        <x:v>Moneda / unidad</x:v>
      </x:c>
      <x:c r="B7" s="71" t="str">
        <x:v>USD</x:v>
      </x:c>
      <x:c r="C7" s="71"/>
      <x:c r="D7" s="71"/>
      <x:c r="E7" s="71"/>
      <x:c r="F7" s="71"/>
      <x:c r="G7" s="71"/>
      <x:c r="H7" s="149"/>
      <x:c r="I7" s="140"/>
      <x:c r="J7" s="140"/>
      <x:c r="K7" s="140"/>
      <x:c r="L7" s="140"/>
      <x:c r="M7" s="140"/>
      <x:c r="N7" s="140"/>
    </x:row>
    <x:row r="8">
      <x:c r="A8" s="149"/>
      <x:c r="B8" s="149"/>
      <x:c r="C8" s="149"/>
      <x:c r="D8" s="149"/>
      <x:c r="E8" s="149"/>
      <x:c r="F8" s="149"/>
      <x:c r="G8" s="149"/>
      <x:c r="H8" s="149"/>
      <x:c r="I8" s="140"/>
      <x:c r="J8" s="140"/>
      <x:c r="K8" s="140"/>
      <x:c r="L8" s="140"/>
      <x:c r="M8" s="140"/>
      <x:c r="N8" s="140"/>
    </x:row>
    <x:row r="9" ht="22" customHeight="1">
      <x:c r="A9" s="86" t="str">
        <x:v>2. Alternativas iniciales</x:v>
      </x:c>
      <x:c r="B9" s="86"/>
      <x:c r="C9" s="86"/>
      <x:c r="D9" s="86"/>
      <x:c r="E9" s="86"/>
      <x:c r="F9" s="86"/>
      <x:c r="G9" s="86"/>
      <x:c r="H9" s="149"/>
      <x:c r="I9" s="140"/>
      <x:c r="J9" s="140"/>
      <x:c r="K9" s="140"/>
      <x:c r="L9" s="140"/>
      <x:c r="M9" s="140"/>
      <x:c r="N9" s="140"/>
    </x:row>
    <x:row r="10" ht="28" customHeight="1">
      <x:c r="A10" s="164" t="str">
        <x:v>Código</x:v>
      </x:c>
      <x:c r="B10" s="164" t="str">
        <x:v>Nombre de la alternativa</x:v>
      </x:c>
      <x:c r="C10" s="164" t="str">
        <x:v>Descripción breve</x:v>
      </x:c>
      <x:c r="D10" s="164" t="str"/>
      <x:c r="E10" s="164" t="str"/>
      <x:c r="F10" s="164" t="str"/>
      <x:c r="G10" s="164" t="str"/>
      <x:c r="H10" s="149"/>
      <x:c r="I10" s="140"/>
      <x:c r="J10" s="140"/>
      <x:c r="K10" s="140"/>
      <x:c r="L10" s="140"/>
      <x:c r="M10" s="140"/>
      <x:c r="N10" s="140"/>
    </x:row>
    <x:row r="11">
      <x:c r="A11" s="184" t="str">
        <x:v>A</x:v>
      </x:c>
      <x:c r="B11" s="166" t="str">
        <x:v>Prueba piloto</x:v>
      </x:c>
      <x:c r="C11" s="166" t="str">
        <x:v>Probar el mercado antes de comprometer una inversión mayor.</x:v>
      </x:c>
      <x:c r="D11" s="166"/>
      <x:c r="E11" s="166"/>
      <x:c r="F11" s="166"/>
      <x:c r="G11" s="166"/>
      <x:c r="H11" s="149"/>
      <x:c r="I11" s="149"/>
      <x:c r="J11" s="149"/>
      <x:c r="K11" s="149"/>
      <x:c r="L11" s="149"/>
      <x:c r="M11" s="149"/>
      <x:c r="N11" s="149"/>
    </x:row>
    <x:row r="12">
      <x:c r="A12" s="184" t="str">
        <x:v>B</x:v>
      </x:c>
      <x:c r="B12" s="166" t="str">
        <x:v>Lanzamiento directo</x:v>
      </x:c>
      <x:c r="C12" s="166" t="str">
        <x:v>Entrar al mercado sin una fase piloto previa.</x:v>
      </x:c>
      <x:c r="D12" s="166"/>
      <x:c r="E12" s="166"/>
      <x:c r="F12" s="166"/>
      <x:c r="G12" s="166"/>
      <x:c r="H12" s="149"/>
      <x:c r="I12" s="149"/>
      <x:c r="J12" s="149"/>
      <x:c r="K12" s="149"/>
      <x:c r="L12" s="149"/>
      <x:c r="M12" s="149"/>
      <x:c r="N12" s="149"/>
    </x:row>
    <x:row r="13">
      <x:c r="A13" s="184" t="str">
        <x:v>C</x:v>
      </x:c>
      <x:c r="B13" s="166" t="str">
        <x:v>No invertir</x:v>
      </x:c>
      <x:c r="C13" s="166" t="str">
        <x:v>Mantener el proyecto sin ejecución como alternativa base.</x:v>
      </x:c>
      <x:c r="D13" s="166"/>
      <x:c r="E13" s="166"/>
      <x:c r="F13" s="166"/>
      <x:c r="G13" s="166"/>
      <x:c r="H13" s="149"/>
      <x:c r="I13" s="149"/>
      <x:c r="J13" s="149"/>
      <x:c r="K13" s="149"/>
      <x:c r="L13" s="149"/>
      <x:c r="M13" s="149"/>
      <x:c r="N13" s="149"/>
    </x:row>
    <x:row r="14">
      <x:c r="A14" s="149"/>
      <x:c r="B14" s="149"/>
      <x:c r="C14" s="149"/>
      <x:c r="D14" s="149"/>
      <x:c r="E14" s="149"/>
      <x:c r="F14" s="149"/>
      <x:c r="G14" s="149"/>
      <x:c r="H14" s="149"/>
      <x:c r="I14" s="149"/>
      <x:c r="J14" s="149"/>
      <x:c r="K14" s="149"/>
      <x:c r="L14" s="149"/>
      <x:c r="M14" s="149"/>
      <x:c r="N14" s="149"/>
    </x:row>
    <x:row r="15">
      <x:c r="A15" s="149"/>
      <x:c r="B15" s="149"/>
      <x:c r="C15" s="149"/>
      <x:c r="D15" s="149"/>
      <x:c r="E15" s="149"/>
      <x:c r="F15" s="149"/>
      <x:c r="G15" s="149"/>
      <x:c r="H15" s="149"/>
      <x:c r="I15" s="149"/>
      <x:c r="J15" s="149"/>
      <x:c r="K15" s="149"/>
      <x:c r="L15" s="149"/>
      <x:c r="M15" s="149"/>
      <x:c r="N15" s="149"/>
    </x:row>
    <x:row r="16" ht="22" customHeight="1">
      <x:c r="A16" s="86" t="str">
        <x:v>3. Captura de ramas</x:v>
      </x:c>
      <x:c r="B16" s="86"/>
      <x:c r="C16" s="86"/>
      <x:c r="D16" s="86"/>
      <x:c r="E16" s="86"/>
      <x:c r="F16" s="86"/>
      <x:c r="G16" s="86"/>
      <x:c r="H16" s="149"/>
      <x:c r="I16" s="192" t="str">
        <x:v>Valor esperado por alternativa</x:v>
      </x:c>
      <x:c r="J16" s="192"/>
      <x:c r="K16" s="192"/>
      <x:c r="L16" s="192"/>
      <x:c r="M16" s="192"/>
      <x:c r="N16" s="192"/>
    </x:row>
    <x:row r="17" ht="28" customHeight="1">
      <x:c r="A17" s="164" t="str">
        <x:v>Alternativa</x:v>
      </x:c>
      <x:c r="B17" s="164" t="str">
        <x:v>Evento / resultado</x:v>
      </x:c>
      <x:c r="C17" s="164" t="str">
        <x:v>Probabilidad</x:v>
      </x:c>
      <x:c r="D17" s="164" t="str">
        <x:v>Decisión posterior</x:v>
      </x:c>
      <x:c r="E17" s="164" t="str">
        <x:v>Resultado neto</x:v>
      </x:c>
      <x:c r="F17" s="164" t="str">
        <x:v>Aporte al VE</x:v>
      </x:c>
      <x:c r="G17" s="164" t="str">
        <x:v>Soporte de probabilidad</x:v>
      </x:c>
      <x:c r="H17" s="149"/>
      <x:c r="I17" s="149"/>
      <x:c r="J17" s="149"/>
      <x:c r="K17" s="149"/>
      <x:c r="L17" s="149"/>
      <x:c r="M17" s="149"/>
      <x:c r="N17" s="149"/>
    </x:row>
    <x:row r="18">
      <x:c r="A18" s="170" t="str">
        <x:f>$B$11</x:f>
        <x:v>Prueba piloto</x:v>
      </x:c>
      <x:c r="B18" s="166" t="str">
        <x:v>Demanda alta</x:v>
      </x:c>
      <x:c r="C18" s="171" t="n">
        <x:v>0.6</x:v>
      </x:c>
      <x:c r="D18" s="166" t="str">
        <x:v>Ampliar la inversión</x:v>
      </x:c>
      <x:c r="E18" s="172" t="n">
        <x:v>35000</x:v>
      </x:c>
      <x:c r="F18" s="173" t="n">
        <x:f>IF(AND(ISNUMBER(C18),ISNUMBER(E18)),C18*E18,"")</x:f>
        <x:v>21000</x:v>
      </x:c>
      <x:c r="G18" s="166" t="str">
        <x:v>Prueba piloto / histórico comparable</x:v>
      </x:c>
      <x:c r="H18" s="149"/>
      <x:c r="I18" s="149"/>
      <x:c r="J18" s="149"/>
      <x:c r="K18" s="149"/>
      <x:c r="L18" s="149"/>
      <x:c r="M18" s="149"/>
      <x:c r="N18" s="149"/>
    </x:row>
    <x:row r="19">
      <x:c r="A19" s="170" t="str">
        <x:f>$B$11</x:f>
        <x:v>Prueba piloto</x:v>
      </x:c>
      <x:c r="B19" s="166" t="str">
        <x:v>Demanda baja</x:v>
      </x:c>
      <x:c r="C19" s="171" t="n">
        <x:v>0.4</x:v>
      </x:c>
      <x:c r="D19" s="166" t="str">
        <x:v>Ajustar el proyecto</x:v>
      </x:c>
      <x:c r="E19" s="172" t="n">
        <x:v>-2000</x:v>
      </x:c>
      <x:c r="F19" s="173" t="n">
        <x:f>IF(AND(ISNUMBER(C19),ISNUMBER(E19)),C19*E19,"")</x:f>
        <x:v>-800</x:v>
      </x:c>
      <x:c r="G19" s="166" t="str">
        <x:v>Prueba piloto / histórico comparable</x:v>
      </x:c>
      <x:c r="H19" s="149"/>
      <x:c r="I19" s="149"/>
      <x:c r="J19" s="149"/>
      <x:c r="K19" s="149"/>
      <x:c r="L19" s="149"/>
      <x:c r="M19" s="149"/>
      <x:c r="N19" s="149"/>
    </x:row>
    <x:row r="20">
      <x:c r="A20" s="170" t="str">
        <x:f>$B$11</x:f>
        <x:v>Prueba piloto</x:v>
      </x:c>
      <x:c r="B20" s="166" t="str"/>
      <x:c r="C20" s="171"/>
      <x:c r="D20" s="166" t="str"/>
      <x:c r="E20" s="172"/>
      <x:c r="F20" s="173" t="str">
        <x:f>IF(AND(ISNUMBER(C20),ISNUMBER(E20)),C20*E20,"")</x:f>
      </x:c>
      <x:c r="G20" s="166" t="str"/>
      <x:c r="H20" s="149"/>
      <x:c r="I20" s="149"/>
      <x:c r="J20" s="149"/>
      <x:c r="K20" s="149"/>
      <x:c r="L20" s="149"/>
      <x:c r="M20" s="149"/>
      <x:c r="N20" s="149"/>
    </x:row>
    <x:row r="21">
      <x:c r="A21" s="170" t="str">
        <x:f>$B$12</x:f>
        <x:v>Lanzamiento directo</x:v>
      </x:c>
      <x:c r="B21" s="166" t="str">
        <x:v>Éxito</x:v>
      </x:c>
      <x:c r="C21" s="171" t="n">
        <x:v>0.45</x:v>
      </x:c>
      <x:c r="D21" s="166" t="str">
        <x:v>Continuar</x:v>
      </x:c>
      <x:c r="E21" s="172" t="n">
        <x:v>30000</x:v>
      </x:c>
      <x:c r="F21" s="173" t="n">
        <x:f>IF(AND(ISNUMBER(C21),ISNUMBER(E21)),C21*E21,"")</x:f>
        <x:v>13500</x:v>
      </x:c>
      <x:c r="G21" s="166" t="str">
        <x:v>Estimación comercial fundamentada</x:v>
      </x:c>
      <x:c r="H21" s="149"/>
      <x:c r="I21" s="149"/>
      <x:c r="J21" s="149"/>
      <x:c r="K21" s="149"/>
      <x:c r="L21" s="149"/>
      <x:c r="M21" s="149"/>
      <x:c r="N21" s="149"/>
    </x:row>
    <x:row r="22">
      <x:c r="A22" s="170" t="str">
        <x:f>$B$12</x:f>
        <x:v>Lanzamiento directo</x:v>
      </x:c>
      <x:c r="B22" s="166" t="str">
        <x:v>Fracaso</x:v>
      </x:c>
      <x:c r="C22" s="171" t="n">
        <x:v>0.55</x:v>
      </x:c>
      <x:c r="D22" s="166" t="str">
        <x:v>Detener</x:v>
      </x:c>
      <x:c r="E22" s="172" t="n">
        <x:v>-18000</x:v>
      </x:c>
      <x:c r="F22" s="173" t="n">
        <x:f>IF(AND(ISNUMBER(C22),ISNUMBER(E22)),C22*E22,"")</x:f>
        <x:v>-9900</x:v>
      </x:c>
      <x:c r="G22" s="166" t="str">
        <x:v>Estimación comercial fundamentada</x:v>
      </x:c>
      <x:c r="H22" s="149"/>
      <x:c r="I22" s="149"/>
      <x:c r="J22" s="149"/>
      <x:c r="K22" s="149"/>
      <x:c r="L22" s="149"/>
      <x:c r="M22" s="149"/>
      <x:c r="N22" s="149"/>
    </x:row>
    <x:row r="23">
      <x:c r="A23" s="170" t="str">
        <x:f>$B$12</x:f>
        <x:v>Lanzamiento directo</x:v>
      </x:c>
      <x:c r="B23" s="166" t="str"/>
      <x:c r="C23" s="171"/>
      <x:c r="D23" s="166" t="str"/>
      <x:c r="E23" s="172"/>
      <x:c r="F23" s="173" t="str">
        <x:f>IF(AND(ISNUMBER(C23),ISNUMBER(E23)),C23*E23,"")</x:f>
      </x:c>
      <x:c r="G23" s="166" t="str"/>
      <x:c r="H23" s="149"/>
      <x:c r="I23" s="149"/>
      <x:c r="J23" s="149"/>
      <x:c r="K23" s="149"/>
      <x:c r="L23" s="149"/>
      <x:c r="M23" s="149"/>
      <x:c r="N23" s="149"/>
    </x:row>
    <x:row r="24">
      <x:c r="A24" s="170" t="str">
        <x:f>$B$13</x:f>
        <x:v>No invertir</x:v>
      </x:c>
      <x:c r="B24" s="166" t="str">
        <x:v>No invertir</x:v>
      </x:c>
      <x:c r="C24" s="171" t="n">
        <x:v>1</x:v>
      </x:c>
      <x:c r="D24" s="166" t="str">
        <x:v>No actuar</x:v>
      </x:c>
      <x:c r="E24" s="172" t="n">
        <x:v>0</x:v>
      </x:c>
      <x:c r="F24" s="173" t="n">
        <x:f>IF(AND(ISNUMBER(C24),ISNUMBER(E24)),C24*E24,"")</x:f>
        <x:v>0</x:v>
      </x:c>
      <x:c r="G24" s="166" t="str">
        <x:v>Alternativa base</x:v>
      </x:c>
      <x:c r="H24" s="149"/>
      <x:c r="I24" s="149"/>
      <x:c r="J24" s="149"/>
      <x:c r="K24" s="149"/>
      <x:c r="L24" s="149"/>
      <x:c r="M24" s="149"/>
      <x:c r="N24" s="149"/>
    </x:row>
    <x:row r="25">
      <x:c r="A25" s="170" t="str">
        <x:f>$B$13</x:f>
        <x:v>No invertir</x:v>
      </x:c>
      <x:c r="B25" s="166" t="str"/>
      <x:c r="C25" s="171"/>
      <x:c r="D25" s="166" t="str"/>
      <x:c r="E25" s="172"/>
      <x:c r="F25" s="173" t="str">
        <x:f>IF(AND(ISNUMBER(C25),ISNUMBER(E25)),C25*E25,"")</x:f>
      </x:c>
      <x:c r="G25" s="166" t="str"/>
      <x:c r="H25" s="149"/>
      <x:c r="I25" s="149"/>
      <x:c r="J25" s="149"/>
      <x:c r="K25" s="149"/>
      <x:c r="L25" s="149"/>
      <x:c r="M25" s="149"/>
      <x:c r="N25" s="149"/>
    </x:row>
    <x:row r="26">
      <x:c r="A26" s="170" t="str">
        <x:f>$B$13</x:f>
        <x:v>No invertir</x:v>
      </x:c>
      <x:c r="B26" s="166" t="str"/>
      <x:c r="C26" s="171"/>
      <x:c r="D26" s="166" t="str"/>
      <x:c r="E26" s="172"/>
      <x:c r="F26" s="173" t="str">
        <x:f>IF(AND(ISNUMBER(C26),ISNUMBER(E26)),C26*E26,"")</x:f>
      </x:c>
      <x:c r="G26" s="166" t="str"/>
      <x:c r="H26" s="149"/>
      <x:c r="I26" s="149"/>
      <x:c r="J26" s="149"/>
      <x:c r="K26" s="149"/>
      <x:c r="L26" s="149"/>
      <x:c r="M26" s="149"/>
      <x:c r="N26" s="149"/>
    </x:row>
    <x:row r="27">
      <x:c r="A27" s="149"/>
      <x:c r="B27" s="149"/>
      <x:c r="C27" s="149"/>
      <x:c r="D27" s="149"/>
      <x:c r="E27" s="149"/>
      <x:c r="F27" s="149"/>
      <x:c r="G27" s="149"/>
      <x:c r="H27" s="149"/>
      <x:c r="I27" s="149"/>
      <x:c r="J27" s="149"/>
      <x:c r="K27" s="149"/>
      <x:c r="L27" s="149"/>
      <x:c r="M27" s="149"/>
      <x:c r="N27" s="149"/>
    </x:row>
    <x:row r="28">
      <x:c r="A28" s="149"/>
      <x:c r="B28" s="149"/>
      <x:c r="C28" s="149"/>
      <x:c r="D28" s="149"/>
      <x:c r="E28" s="149"/>
      <x:c r="F28" s="149"/>
      <x:c r="G28" s="149"/>
      <x:c r="H28" s="149"/>
      <x:c r="I28" s="149"/>
      <x:c r="J28" s="149"/>
      <x:c r="K28" s="149"/>
      <x:c r="L28" s="149"/>
      <x:c r="M28" s="149"/>
      <x:c r="N28" s="149"/>
    </x:row>
    <x:row r="29" ht="22" customHeight="1">
      <x:c r="A29" s="86" t="str">
        <x:v>4. Resumen por alternativa</x:v>
      </x:c>
      <x:c r="B29" s="86"/>
      <x:c r="C29" s="86"/>
      <x:c r="D29" s="86"/>
      <x:c r="E29" s="86"/>
      <x:c r="F29" s="86"/>
      <x:c r="G29" s="86"/>
      <x:c r="H29" s="149"/>
      <x:c r="I29" s="149"/>
      <x:c r="J29" s="149"/>
      <x:c r="K29" s="149"/>
      <x:c r="L29" s="149"/>
      <x:c r="M29" s="149"/>
      <x:c r="N29" s="149"/>
    </x:row>
    <x:row r="30" ht="28" customHeight="1">
      <x:c r="A30" s="164" t="str">
        <x:v>Alternativa</x:v>
      </x:c>
      <x:c r="B30" s="164" t="str">
        <x:v>Probabilidad total</x:v>
      </x:c>
      <x:c r="C30" s="164" t="str">
        <x:v>Valor esperado</x:v>
      </x:c>
      <x:c r="D30" s="164" t="str">
        <x:v>Mejor resultado</x:v>
      </x:c>
      <x:c r="E30" s="164" t="str">
        <x:v>Peor resultado</x:v>
      </x:c>
      <x:c r="F30" s="164" t="str">
        <x:v>Probabilidad de pérdida</x:v>
      </x:c>
      <x:c r="G30" s="164" t="str">
        <x:v>Validación</x:v>
      </x:c>
      <x:c r="H30" s="149"/>
      <x:c r="I30" s="149"/>
      <x:c r="J30" s="149"/>
      <x:c r="K30" s="149"/>
      <x:c r="L30" s="149"/>
      <x:c r="M30" s="149"/>
      <x:c r="N30" s="149"/>
    </x:row>
    <x:row r="31">
      <x:c r="A31" s="170" t="str">
        <x:f>$B$11</x:f>
        <x:v>Prueba piloto</x:v>
      </x:c>
      <x:c r="B31" s="178" t="n">
        <x:f>SUM(C18:C20)</x:f>
        <x:v>1</x:v>
      </x:c>
      <x:c r="C31" s="173" t="n">
        <x:f>IF(G31="OK",SUM(F18:F20),"")</x:f>
        <x:v>20200</x:v>
      </x:c>
      <x:c r="D31" s="173" t="n">
        <x:f>IF(G31="OK",IF(COUNT(E18:E20)=0,"",MAX(E18:E20)),"")</x:f>
        <x:v>35000</x:v>
      </x:c>
      <x:c r="E31" s="173" t="n">
        <x:f>IF(G31="OK",IF(COUNT(E18:E20)=0,"",MIN(E18:E20)),"")</x:f>
        <x:v>-2000</x:v>
      </x:c>
      <x:c r="F31" s="178" t="n">
        <x:f>IF(G31="OK",SUMIFS(C18:C20,E18:E20,"&lt;0"),"")</x:f>
        <x:v>0.4</x:v>
      </x:c>
      <x:c r="G31" s="170" t="str">
        <x:f>IF(OR($B$11="",COUNTA(B18:E20)+COUNTA(G18:G20)=0,AND(OR(B18&lt;&gt;"",C18&lt;&gt;"",D18&lt;&gt;"",E18&lt;&gt;"",G18&lt;&gt;""),OR(B18="",NOT(ISNUMBER(C18)),D18="",NOT(ISNUMBER(E18)),G18="")),AND(OR(B19&lt;&gt;"",C19&lt;&gt;"",D19&lt;&gt;"",E19&lt;&gt;"",G19&lt;&gt;""),OR(B19="",NOT(ISNUMBER(C19)),D19="",NOT(ISNUMBER(E19)),G19="")),AND(OR(B20&lt;&gt;"",C20&lt;&gt;"",D20&lt;&gt;"",E20&lt;&gt;"",G20&lt;&gt;""),OR(B20="",NOT(ISNUMBER(C20)),D20="",NOT(ISNUMBER(E20)),G20=""))),"FALTA INFORMACIÓN",IF(OR(COUNTIF($B$11:$B$13,$B$11)&gt;1,AND(ISNUMBER(C18),OR(C18&lt;0,C18&gt;1)),AND(ISNUMBER(C19),OR(C19&lt;0,C19&gt;1)),AND(ISNUMBER(C20),OR(C20&lt;0,C20&gt;1)),ABS(SUM(C18:C20)-1)&gt;0.0001,AND(B18&lt;&gt;"",COUNTIF(B18:B20,B18)&gt;1),AND(B19&lt;&gt;"",COUNTIF(B18:B20,B19)&gt;1),AND(B20&lt;&gt;"",COUNTIF(B18:B20,B20)&gt;1)),"REVISAR","OK"))</x:f>
        <x:v>OK</x:v>
      </x:c>
      <x:c r="H31" s="149"/>
      <x:c r="I31" s="149"/>
      <x:c r="J31" s="149"/>
      <x:c r="K31" s="149"/>
      <x:c r="L31" s="149"/>
      <x:c r="M31" s="149"/>
      <x:c r="N31" s="149"/>
    </x:row>
    <x:row r="32">
      <x:c r="A32" s="170" t="str">
        <x:f>$B$12</x:f>
        <x:v>Lanzamiento directo</x:v>
      </x:c>
      <x:c r="B32" s="178" t="n">
        <x:f>SUM(C21:C23)</x:f>
        <x:v>1</x:v>
      </x:c>
      <x:c r="C32" s="173" t="n">
        <x:f>IF(G32="OK",SUM(F21:F23),"")</x:f>
        <x:v>3600</x:v>
      </x:c>
      <x:c r="D32" s="173" t="n">
        <x:f>IF(G32="OK",IF(COUNT(E21:E23)=0,"",MAX(E21:E23)),"")</x:f>
        <x:v>30000</x:v>
      </x:c>
      <x:c r="E32" s="173" t="n">
        <x:f>IF(G32="OK",IF(COUNT(E21:E23)=0,"",MIN(E21:E23)),"")</x:f>
        <x:v>-18000</x:v>
      </x:c>
      <x:c r="F32" s="178" t="n">
        <x:f>IF(G32="OK",SUMIFS(C21:C23,E21:E23,"&lt;0"),"")</x:f>
        <x:v>0.55</x:v>
      </x:c>
      <x:c r="G32" s="170" t="str">
        <x:f>IF(OR($B$12="",COUNTA(B21:E23)+COUNTA(G21:G23)=0,AND(OR(B21&lt;&gt;"",C21&lt;&gt;"",D21&lt;&gt;"",E21&lt;&gt;"",G21&lt;&gt;""),OR(B21="",NOT(ISNUMBER(C21)),D21="",NOT(ISNUMBER(E21)),G21="")),AND(OR(B22&lt;&gt;"",C22&lt;&gt;"",D22&lt;&gt;"",E22&lt;&gt;"",G22&lt;&gt;""),OR(B22="",NOT(ISNUMBER(C22)),D22="",NOT(ISNUMBER(E22)),G22="")),AND(OR(B23&lt;&gt;"",C23&lt;&gt;"",D23&lt;&gt;"",E23&lt;&gt;"",G23&lt;&gt;""),OR(B23="",NOT(ISNUMBER(C23)),D23="",NOT(ISNUMBER(E23)),G23=""))),"FALTA INFORMACIÓN",IF(OR(COUNTIF($B$11:$B$13,$B$12)&gt;1,AND(ISNUMBER(C21),OR(C21&lt;0,C21&gt;1)),AND(ISNUMBER(C22),OR(C22&lt;0,C22&gt;1)),AND(ISNUMBER(C23),OR(C23&lt;0,C23&gt;1)),ABS(SUM(C21:C23)-1)&gt;0.0001,AND(B21&lt;&gt;"",COUNTIF(B21:B23,B21)&gt;1),AND(B22&lt;&gt;"",COUNTIF(B21:B23,B22)&gt;1),AND(B23&lt;&gt;"",COUNTIF(B21:B23,B23)&gt;1)),"REVISAR","OK"))</x:f>
        <x:v>OK</x:v>
      </x:c>
      <x:c r="H32" s="149"/>
      <x:c r="I32" s="149"/>
      <x:c r="J32" s="149"/>
      <x:c r="K32" s="149"/>
      <x:c r="L32" s="149"/>
      <x:c r="M32" s="149"/>
      <x:c r="N32" s="149"/>
    </x:row>
    <x:row r="33">
      <x:c r="A33" s="170" t="str">
        <x:f>$B$13</x:f>
        <x:v>No invertir</x:v>
      </x:c>
      <x:c r="B33" s="178" t="n">
        <x:f>SUM(C24:C26)</x:f>
        <x:v>1</x:v>
      </x:c>
      <x:c r="C33" s="173" t="n">
        <x:f>IF(G33="OK",SUM(F24:F26),"")</x:f>
        <x:v>0</x:v>
      </x:c>
      <x:c r="D33" s="173" t="n">
        <x:f>IF(G33="OK",IF(COUNT(E24:E26)=0,"",MAX(E24:E26)),"")</x:f>
        <x:v>0</x:v>
      </x:c>
      <x:c r="E33" s="173" t="n">
        <x:f>IF(G33="OK",IF(COUNT(E24:E26)=0,"",MIN(E24:E26)),"")</x:f>
        <x:v>0</x:v>
      </x:c>
      <x:c r="F33" s="178" t="n">
        <x:f>IF(G33="OK",SUMIFS(C24:C26,E24:E26,"&lt;0"),"")</x:f>
        <x:v>0</x:v>
      </x:c>
      <x:c r="G33" s="170" t="str">
        <x:f>IF(OR($B$13="",COUNTA(B24:E26)+COUNTA(G24:G26)=0,AND(OR(B24&lt;&gt;"",C24&lt;&gt;"",D24&lt;&gt;"",E24&lt;&gt;"",G24&lt;&gt;""),OR(B24="",NOT(ISNUMBER(C24)),D24="",NOT(ISNUMBER(E24)),G24="")),AND(OR(B25&lt;&gt;"",C25&lt;&gt;"",D25&lt;&gt;"",E25&lt;&gt;"",G25&lt;&gt;""),OR(B25="",NOT(ISNUMBER(C25)),D25="",NOT(ISNUMBER(E25)),G25="")),AND(OR(B26&lt;&gt;"",C26&lt;&gt;"",D26&lt;&gt;"",E26&lt;&gt;"",G26&lt;&gt;""),OR(B26="",NOT(ISNUMBER(C26)),D26="",NOT(ISNUMBER(E26)),G26=""))),"FALTA INFORMACIÓN",IF(OR(COUNTIF($B$11:$B$13,$B$13)&gt;1,AND(ISNUMBER(C24),OR(C24&lt;0,C24&gt;1)),AND(ISNUMBER(C25),OR(C25&lt;0,C25&gt;1)),AND(ISNUMBER(C26),OR(C26&lt;0,C26&gt;1)),ABS(SUM(C24:C26)-1)&gt;0.0001,AND(B24&lt;&gt;"",COUNTIF(B24:B26,B24)&gt;1),AND(B25&lt;&gt;"",COUNTIF(B24:B26,B25)&gt;1),AND(B26&lt;&gt;"",COUNTIF(B24:B26,B26)&gt;1)),"REVISAR","OK"))</x:f>
        <x:v>OK</x:v>
      </x:c>
      <x:c r="H33" s="149"/>
      <x:c r="I33" s="149"/>
      <x:c r="J33" s="149"/>
      <x:c r="K33" s="149"/>
      <x:c r="L33" s="149"/>
      <x:c r="M33" s="149"/>
      <x:c r="N33" s="149"/>
    </x:row>
    <x:row r="34">
      <x:c r="A34" s="149"/>
      <x:c r="B34" s="149"/>
      <x:c r="C34" s="149"/>
      <x:c r="D34" s="149"/>
      <x:c r="E34" s="149"/>
      <x:c r="F34" s="149"/>
      <x:c r="G34" s="149"/>
      <x:c r="H34" s="149"/>
      <x:c r="I34" s="67" t="str">
        <x:v>Nota: el gráfico compara únicamente valor esperado. Una decisión empresarial también debe considerar pérdida posible, probabilidad de pérdida, liquidez y otros factores cualitativos.</x:v>
      </x:c>
      <x:c r="J34" s="67"/>
      <x:c r="K34" s="67"/>
      <x:c r="L34" s="67"/>
      <x:c r="M34" s="67"/>
      <x:c r="N34" s="67"/>
    </x:row>
    <x:row r="35">
      <x:c r="A35" s="149"/>
      <x:c r="B35" s="149"/>
      <x:c r="C35" s="149"/>
      <x:c r="D35" s="149"/>
      <x:c r="E35" s="149"/>
      <x:c r="F35" s="149"/>
      <x:c r="G35" s="149"/>
      <x:c r="H35" s="149"/>
      <x:c r="I35" s="67"/>
      <x:c r="J35" s="67"/>
      <x:c r="K35" s="67"/>
      <x:c r="L35" s="67"/>
      <x:c r="M35" s="67"/>
      <x:c r="N35" s="67"/>
    </x:row>
    <x:row r="36" ht="22" customHeight="1">
      <x:c r="A36" s="86" t="str">
        <x:v>5. Lectura del resultado</x:v>
      </x:c>
      <x:c r="B36" s="86"/>
      <x:c r="C36" s="86"/>
      <x:c r="D36" s="86"/>
      <x:c r="E36" s="86"/>
      <x:c r="F36" s="86"/>
      <x:c r="G36" s="86"/>
      <x:c r="H36" s="149"/>
      <x:c r="I36" s="67"/>
      <x:c r="J36" s="67"/>
      <x:c r="K36" s="67"/>
      <x:c r="L36" s="67"/>
      <x:c r="M36" s="67"/>
      <x:c r="N36" s="67"/>
    </x:row>
    <x:row r="37" ht="30" customHeight="1">
      <x:c r="A37" s="148" t="str">
        <x:v>Estado / alternativa recomendada</x:v>
      </x:c>
      <x:c r="B37" s="142" t="str">
        <x:f>IF(COUNTIF(G31:G33,"FALTA INFORMACIÓN")&gt;0,"FALTA INFORMACIÓN",IF(COUNTIF(G31:G33,"REVISAR")&gt;0,"REVISAR",IF(COUNTIF(C31:C33,MAX(C31:C33))&gt;1,"EMPATE: REVISAR",INDEX(A31:A33,MATCH(MAX(C31:C33),C31:C33,0)))))</x:f>
        <x:v>Prueba piloto</x:v>
      </x:c>
      <x:c r="C37" s="140"/>
      <x:c r="D37" s="140"/>
      <x:c r="E37" s="140"/>
      <x:c r="F37" s="140"/>
      <x:c r="G37" s="140"/>
      <x:c r="H37" s="149"/>
      <x:c r="I37" s="67"/>
      <x:c r="J37" s="67"/>
      <x:c r="K37" s="67"/>
      <x:c r="L37" s="67"/>
      <x:c r="M37" s="67"/>
      <x:c r="N37" s="67"/>
    </x:row>
    <x:row r="38" ht="30" customHeight="1">
      <x:c r="A38" s="148" t="str">
        <x:v>Valor esperado</x:v>
      </x:c>
      <x:c r="B38" s="162" t="n">
        <x:f>IF(COUNTIF(G31:G33,"&lt;&gt;OK")&gt;0,"",MAX(C31:C33))</x:f>
        <x:v>20200</x:v>
      </x:c>
      <x:c r="C38" s="162"/>
      <x:c r="D38" s="162"/>
      <x:c r="E38" s="162"/>
      <x:c r="F38" s="162"/>
      <x:c r="G38" s="162"/>
      <x:c r="H38" s="149"/>
      <x:c r="I38" s="67"/>
      <x:c r="J38" s="67"/>
      <x:c r="K38" s="67"/>
      <x:c r="L38" s="67"/>
      <x:c r="M38" s="67"/>
      <x:c r="N38" s="67"/>
    </x:row>
    <x:row r="39" ht="30" customHeight="1">
      <x:c r="A39" s="148" t="str">
        <x:v>Peor resultado de esa alternativa</x:v>
      </x:c>
      <x:c r="B39" s="162" t="n">
        <x:f>IF(OR(COUNTIF(G31:G33,"&lt;&gt;OK")&gt;0,COUNTIF(C31:C33,MAX(C31:C33))&gt;1),"",INDEX(E31:E33,MATCH(MAX(C31:C33),C31:C33,0)))</x:f>
        <x:v>-2000</x:v>
      </x:c>
      <x:c r="C39" s="162"/>
      <x:c r="D39" s="162"/>
      <x:c r="E39" s="162"/>
      <x:c r="F39" s="162"/>
      <x:c r="G39" s="162"/>
      <x:c r="H39" s="149"/>
      <x:c r="I39" s="67"/>
      <x:c r="J39" s="67"/>
      <x:c r="K39" s="67"/>
      <x:c r="L39" s="67"/>
      <x:c r="M39" s="67"/>
      <x:c r="N39" s="67"/>
    </x:row>
    <x:row r="40" ht="30" customHeight="1">
      <x:c r="A40" s="148" t="str">
        <x:v>Probabilidad de pérdida</x:v>
      </x:c>
      <x:c r="B40" s="156" t="n">
        <x:f>IF(OR(COUNTIF(G31:G33,"&lt;&gt;OK")&gt;0,COUNTIF(C31:C33,MAX(C31:C33))&gt;1),"",INDEX(F31:F33,MATCH(MAX(C31:C33),C31:C33,0)))</x:f>
        <x:v>0.4</x:v>
      </x:c>
      <x:c r="C40" s="156"/>
      <x:c r="D40" s="156"/>
      <x:c r="E40" s="156"/>
      <x:c r="F40" s="156"/>
      <x:c r="G40" s="156"/>
      <x:c r="H40" s="149"/>
      <x:c r="I40" s="67"/>
      <x:c r="J40" s="67"/>
      <x:c r="K40" s="67"/>
      <x:c r="L40" s="67"/>
      <x:c r="M40" s="67"/>
      <x:c r="N40" s="67"/>
    </x:row>
    <x:row r="41">
      <x:c r="A41" s="149"/>
      <x:c r="B41" s="149"/>
      <x:c r="C41" s="149"/>
      <x:c r="D41" s="149"/>
      <x:c r="E41" s="149"/>
      <x:c r="F41" s="149"/>
      <x:c r="G41" s="149"/>
      <x:c r="H41" s="149"/>
      <x:c r="I41" s="149"/>
      <x:c r="J41" s="149"/>
      <x:c r="K41" s="149"/>
      <x:c r="L41" s="149"/>
      <x:c r="M41" s="149"/>
      <x:c r="N41" s="149"/>
    </x:row>
    <x:row r="42">
      <x:c r="A42" s="140" t="str">
        <x:v>Interpretación: el valor esperado ayuda a comparar alternativas, pero no reemplaza el análisis de riesgo. Antes de decidir revisa la pérdida máxima, la probabilidad de pérdida, la liquidez disponible y la capacidad de la empresa para soportar un escenario adverso.</x:v>
      </x:c>
      <x:c r="B42" s="140"/>
      <x:c r="C42" s="140"/>
      <x:c r="D42" s="140"/>
      <x:c r="E42" s="140"/>
      <x:c r="F42" s="140"/>
      <x:c r="G42" s="140"/>
      <x:c r="H42" s="149"/>
      <x:c r="I42" s="149"/>
      <x:c r="J42" s="149"/>
      <x:c r="K42" s="149"/>
      <x:c r="L42" s="149"/>
      <x:c r="M42" s="149"/>
      <x:c r="N42" s="149"/>
    </x:row>
    <x:row r="43">
      <x:c r="A43" s="140"/>
      <x:c r="B43" s="140"/>
      <x:c r="C43" s="140"/>
      <x:c r="D43" s="140"/>
      <x:c r="E43" s="140"/>
      <x:c r="F43" s="140"/>
      <x:c r="G43" s="140"/>
      <x:c r="H43" s="149"/>
      <x:c r="I43" s="149"/>
      <x:c r="J43" s="149"/>
      <x:c r="K43" s="149"/>
      <x:c r="L43" s="149"/>
      <x:c r="M43" s="149"/>
      <x:c r="N43" s="149"/>
    </x:row>
    <x:row r="44">
      <x:c r="A44" s="140"/>
      <x:c r="B44" s="140"/>
      <x:c r="C44" s="140"/>
      <x:c r="D44" s="140"/>
      <x:c r="E44" s="140"/>
      <x:c r="F44" s="140"/>
      <x:c r="G44" s="140"/>
      <x:c r="H44" s="149"/>
      <x:c r="I44" s="149"/>
      <x:c r="J44" s="149"/>
      <x:c r="K44" s="149"/>
      <x:c r="L44" s="149"/>
      <x:c r="M44" s="149"/>
      <x:c r="N44" s="149"/>
    </x:row>
    <x:row r="45">
      <x:c r="A45" s="149"/>
      <x:c r="B45" s="149"/>
      <x:c r="C45" s="149"/>
      <x:c r="D45" s="149"/>
      <x:c r="E45" s="149"/>
      <x:c r="F45" s="149"/>
      <x:c r="G45" s="149"/>
      <x:c r="H45" s="149"/>
      <x:c r="I45" s="149"/>
      <x:c r="J45" s="149"/>
      <x:c r="K45" s="149"/>
      <x:c r="L45" s="149"/>
      <x:c r="M45" s="149"/>
      <x:c r="N45" s="149"/>
    </x:row>
  </x:sheetData>
  <x:mergeCells>
    <x:mergeCell ref="A1:N2"/>
    <x:mergeCell ref="A4:G4"/>
    <x:mergeCell ref="B5:G5"/>
    <x:mergeCell ref="B6:G6"/>
    <x:mergeCell ref="B7:G7"/>
    <x:mergeCell ref="I4:N4"/>
    <x:mergeCell ref="I5:N10"/>
    <x:mergeCell ref="A9:G9"/>
    <x:mergeCell ref="C11:G11"/>
    <x:mergeCell ref="C12:G12"/>
    <x:mergeCell ref="C13:G13"/>
    <x:mergeCell ref="A16:G16"/>
    <x:mergeCell ref="A29:G29"/>
    <x:mergeCell ref="A36:G36"/>
    <x:mergeCell ref="B37:G37"/>
    <x:mergeCell ref="B38:G38"/>
    <x:mergeCell ref="B39:G39"/>
    <x:mergeCell ref="B40:G40"/>
    <x:mergeCell ref="A42:G44"/>
    <x:mergeCell ref="I34:N40"/>
    <x:mergeCell ref="I16:N16"/>
  </x:mergeCells>
  <x:conditionalFormatting sqref="C31:C33">
    <x:cfRule type="dataBar" priority="3">
      <x:dataBar>
        <x:cfvo type="min"/>
        <x:cfvo type="max"/>
        <x:color rgb="FFA02B93"/>
      </x:dataBar>
      <x:extLst>
        <x:ext xmlns:x14="http://schemas.microsoft.com/office/spreadsheetml/2009/9/main" uri="{B025F937-C7B1-47D3-B67F-A62EFF666E3E}">
          <x14:id>{6E352D88-E5B1-A2D9-2A13-587F10AC8B5C}</x14:id>
        </x:ext>
      </x:extLst>
    </x:cfRule>
  </x:conditionalFormatting>
  <x:conditionalFormatting sqref="G31:G33">
    <x:cfRule type="expression" dxfId="2" priority="4">
      <x:formula>G31="OK"</x:formula>
    </x:cfRule>
    <x:cfRule type="expression" dxfId="3" priority="5">
      <x:formula>G31="REVISAR"</x:formula>
    </x:cfRule>
    <x:cfRule type="expression" dxfId="4" priority="6">
      <x:formula>G31="FALTA INFORMACIÓN"</x:formula>
    </x:cfRule>
  </x:conditionalFormatting>
  <x:conditionalFormatting sqref="B37:G37">
    <x:cfRule type="expression" dxfId="7" priority="7">
      <x:formula>$B$37="FALTA INFORMACIÓN"</x:formula>
    </x:cfRule>
    <x:cfRule type="expression" dxfId="8" priority="8">
      <x:formula>OR($B$37="REVISAR",$B$37="EMPATE: REVISAR")</x:formula>
    </x:cfRule>
  </x:conditionalFormatting>
  <x:dataValidations count="2">
    <x:dataValidation type="decimal" errorStyle="stop" operator="between" allowBlank="1" showErrorMessage="1" errorTitle="Probabilidad no válida" error="Ingresa un valor numérico entre 0 % y 100 %." sqref="C18:C26">
      <x:formula1>0</x:formula1>
      <x:formula2>1</x:formula2>
    </x:dataValidation>
    <x:dataValidation type="decimal" errorStyle="stop" operator="between" allowBlank="1" showErrorMessage="1" errorTitle="Resultado no válido" error="Ingresa un valor numérico. Puede ser positivo, cero o negativo." sqref="E18:E26">
      <x:formula1>-1000000000000000</x:formula1>
      <x:formula2>1000000000000000</x:formula2>
    </x:dataValidation>
  </x:dataValidations>
  <x:pageMargins left="0.7" right="0.7" top="0.75" bottom="0.75" header="0.3" footer="0.3"/>
  <x:drawing xmlns:r="http://schemas.openxmlformats.org/officeDocument/2006/relationships" r:id="Rb40eced10d7349a2"/>
  <x:extLst>
    <x:ext xmlns:x14="http://schemas.microsoft.com/office/spreadsheetml/2009/9/main" xmlns:xm="http://schemas.microsoft.com/office/excel/2006/main" uri="{78C0D931-6437-407d-A8EE-F0AAD7539E65}">
      <x14:conditionalFormattings>
        <x14:conditionalFormatting>
          <x14:cfRule type="dataBar" priority="3" id="{6E352D88-E5B1-A2D9-2A13-587F10AC8B5C}">
            <x14:dataBar gradient="1">
              <x14:cfvo type="min"/>
              <x14:cfvo type="max"/>
              <x14:fillColor rgb="FFA02B93"/>
            </x14:dataBar>
          </x14:cfRule>
          <xm:sqref>C31:C33</xm:sqref>
        </x14:conditionalFormatting>
      </x14:conditionalFormattings>
    </x:ext>
  </x:extLst>
</x:worksheet>
</file>