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0D57612-280B-43B2-B675-3AD7BB4681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Instrucciones" sheetId="1" r:id="rId1"/>
    <sheet name="2. Glosario" sheetId="2" r:id="rId2"/>
    <sheet name="3. Plantilla AID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3" l="1"/>
  <c r="C43" i="3"/>
  <c r="C42" i="3"/>
  <c r="E37" i="3"/>
  <c r="E36" i="3"/>
  <c r="A20" i="3"/>
</calcChain>
</file>

<file path=xl/sharedStrings.xml><?xml version="1.0" encoding="utf-8"?>
<sst xmlns="http://schemas.openxmlformats.org/spreadsheetml/2006/main" count="248" uniqueCount="214">
  <si>
    <t>Plantilla AIDA para mensajes comerciales</t>
  </si>
  <si>
    <t>Guía de uso | Nivel básico–intermedio | Sin macros ni complementos</t>
  </si>
  <si>
    <t>1. Objetivo de la plantilla</t>
  </si>
  <si>
    <t>Esta plantilla te ayuda a convertir el modelo AIDA en un mensaje comercial concreto. Puedes usarla para anuncios, emails, WhatsApp, redes sociales, páginas de venta o conversaciones comerciales. AIDA funciona aquí como una guía para estructurar el mensaje; no como una fórmula que garantice ventas ni como una secuencia psicológica obligatoria.</t>
  </si>
  <si>
    <t>2. Cómo usarla paso a paso</t>
  </si>
  <si>
    <t>Paso</t>
  </si>
  <si>
    <t>Qué hacer</t>
  </si>
  <si>
    <t>Resultado esperado</t>
  </si>
  <si>
    <t>1</t>
  </si>
  <si>
    <t>Ve a la hoja “3. Plantilla AIDA”.</t>
  </si>
  <si>
    <t>Trabajarás todo el ejercicio en una sola hoja.</t>
  </si>
  <si>
    <t>2</t>
  </si>
  <si>
    <t>Borra únicamente los datos del ejemplo que aparecen en celdas azul claro y sustitúyelos por tus propios datos.</t>
  </si>
  <si>
    <t>Mantendrás intactas las fórmulas y la estructura.</t>
  </si>
  <si>
    <t>3</t>
  </si>
  <si>
    <t>Completa producto/servicio, público, canal, objetivo, problema y beneficio principal.</t>
  </si>
  <si>
    <t>Tendrás el contexto mínimo antes de redactar.</t>
  </si>
  <si>
    <t>4</t>
  </si>
  <si>
    <t>Redacta Atención, Interés, Deseo y Acción usando las preguntas de control.</t>
  </si>
  <si>
    <t>Construirás las cuatro partes del mensaje.</t>
  </si>
  <si>
    <t>5</t>
  </si>
  <si>
    <t>Revisa el “Mensaje final”. Se arma automáticamente con tus cuatro bloques AIDA.</t>
  </si>
  <si>
    <t>Podrás leer la pieza completa y ajustar su fluidez.</t>
  </si>
  <si>
    <t>6</t>
  </si>
  <si>
    <t>Completa el checklist con Sí o No.</t>
  </si>
  <si>
    <t>Detectarás rápidamente qué parte conviene corregir antes de publicar.</t>
  </si>
  <si>
    <t>7</t>
  </si>
  <si>
    <t>Si ya probaste el mensaje, completa el seguimiento básico opcional con cantidades numéricas enteras y no negativas, y registra el resultado o aprendizaje.</t>
  </si>
  <si>
    <t>Tendrás una lectura operativa de exposición, interacción y acción; la plantilla avisará si faltan datos o son inválidos.</t>
  </si>
  <si>
    <t>3. Código visual</t>
  </si>
  <si>
    <t>Azul marino</t>
  </si>
  <si>
    <t>Títulos, secciones y encabezados. No requiere edición.</t>
  </si>
  <si>
    <t>Azul claro</t>
  </si>
  <si>
    <t>Celdas para escribir o reemplazar datos del ejemplo.</t>
  </si>
  <si>
    <t>Gris claro</t>
  </si>
  <si>
    <t>Etiquetas y campos de referencia.</t>
  </si>
  <si>
    <t>4. Reglas de uso para evitar errores</t>
  </si>
  <si>
    <t>• Borra y reemplaza solo las celdas azul claro. No borres títulos, fórmulas ni el bloque de resultado del checklist.</t>
  </si>
  <si>
    <t>• Mantén una sola acción principal por mensaje. Si necesitas otra acción, crea una nueva versión del mensaje.</t>
  </si>
  <si>
    <t>• En el seguimiento, deja las celdas vacías si aún no tienes datos. Las tasas permanecerán en blanco.</t>
  </si>
  <si>
    <t>• Los indicadores de seguimiento son operativos. No prueban que una persona haya recorrido psicológicamente cada etapa de AIDA.</t>
  </si>
  <si>
    <t>• La plantilla no usa macros, tablas dinámicas, conexiones externas ni funciones avanzadas. Si Excel está configurado en cálculo manual y un resultado no se actualiza tras editar datos, presiona F9 para recalcular.</t>
  </si>
  <si>
    <t>• Si aparece FALTA INFORMACIÓN o REVISAR, no interpretes el resultado como válido. Completa o corrige las entradas señaladas antes de usar el mensaje o las tasas.</t>
  </si>
  <si>
    <t>5. Ejemplo incluido</t>
  </si>
  <si>
    <t>La hoja operativa incluye un ejemplo completo de una empresa que vende un sistema de gestión para pequeños restaurantes. El ejemplo se mantiene de principio a fin para que puedas entender la lógica. Antes de usar la plantilla, elimina esos datos únicamente en las celdas azul claro y reemplázalos por los de tu negocio.</t>
  </si>
  <si>
    <t>Glosario de la plantilla AIDA</t>
  </si>
  <si>
    <t>Consulta estos términos antes o durante el uso de la plantilla.</t>
  </si>
  <si>
    <t>Término</t>
  </si>
  <si>
    <t>Definición simple</t>
  </si>
  <si>
    <t>Cómo se usa en la plantilla</t>
  </si>
  <si>
    <t>Ejemplo</t>
  </si>
  <si>
    <t>AIDA</t>
  </si>
  <si>
    <t>Modelo de comunicación formado por Atención, Interés, Deseo y Acción.</t>
  </si>
  <si>
    <t>Sirve como estructura para construir y revisar el mensaje.</t>
  </si>
  <si>
    <t>Atención → Interés → Deseo → Acción</t>
  </si>
  <si>
    <t>Atención</t>
  </si>
  <si>
    <t>Parte del mensaje que busca que la persona correcta lo note.</t>
  </si>
  <si>
    <t>Se redacta como apertura relevante, no como sensacionalismo.</t>
  </si>
  <si>
    <t>¿Sigues corrigiendo pedidos entre caja y cocina?</t>
  </si>
  <si>
    <t>Interés</t>
  </si>
  <si>
    <t>Parte que explica por qué la propuesta es relevante para el público.</t>
  </si>
  <si>
    <t>Relaciona la oferta con un problema o necesidad concreta.</t>
  </si>
  <si>
    <t>Centraliza comandas, ventas y pedidos a domicilio.</t>
  </si>
  <si>
    <t>Deseo</t>
  </si>
  <si>
    <t>Parte que conecta la propuesta con un beneficio o resultado que el cliente puede valorar.</t>
  </si>
  <si>
    <t>Convierte características en utilidad o beneficio comprensible.</t>
  </si>
  <si>
    <t>Reduce correcciones manuales y consolida la información.</t>
  </si>
  <si>
    <t>Acción</t>
  </si>
  <si>
    <t>Siguiente comportamiento que quieres facilitar.</t>
  </si>
  <si>
    <t>Debe ser concreto y fácil de identificar.</t>
  </si>
  <si>
    <t>Solicita una demostración.</t>
  </si>
  <si>
    <t>CTA</t>
  </si>
  <si>
    <t>Llamada a la acción. Frase que indica qué debe hacer la persona.</t>
  </si>
  <si>
    <t>Se integra en el bloque Acción.</t>
  </si>
  <si>
    <t>Solicita una demostración hoy.</t>
  </si>
  <si>
    <t>Producto o servicio</t>
  </si>
  <si>
    <t>Oferta concreta que estás comunicando.</t>
  </si>
  <si>
    <t>Define qué se promociona en el ejercicio.</t>
  </si>
  <si>
    <t>Sistema de gestión para restaurantes.</t>
  </si>
  <si>
    <t>Público objetivo</t>
  </si>
  <si>
    <t>Grupo específico al que se dirige el mensaje.</t>
  </si>
  <si>
    <t>Ayuda a mantener relevancia y lenguaje adecuado.</t>
  </si>
  <si>
    <t>Dueños y administradores de pequeños restaurantes.</t>
  </si>
  <si>
    <t>Canal</t>
  </si>
  <si>
    <t>Medio donde se presentará el mensaje.</t>
  </si>
  <si>
    <t>Permite adaptar longitud y tono.</t>
  </si>
  <si>
    <t>WhatsApp, email, redes, landing.</t>
  </si>
  <si>
    <t>Objetivo del mensaje</t>
  </si>
  <si>
    <t>Resultado comercial que se espera conseguir con la pieza.</t>
  </si>
  <si>
    <t>Orienta toda la construcción AIDA.</t>
  </si>
  <si>
    <t>Generar solicitudes de demostración.</t>
  </si>
  <si>
    <t>Acción principal</t>
  </si>
  <si>
    <t>Comportamiento prioritario que se espera del receptor.</t>
  </si>
  <si>
    <t>Evita mezclar múltiples llamados a la acción.</t>
  </si>
  <si>
    <t>Solicitar una demostración.</t>
  </si>
  <si>
    <t>Problema o necesidad clave</t>
  </si>
  <si>
    <t>Situación relevante que el cliente quiere resolver o mejorar.</t>
  </si>
  <si>
    <t>Sirve como base para Atención e Interés.</t>
  </si>
  <si>
    <t>Errores y duplicidad entre caja y cocina.</t>
  </si>
  <si>
    <t>Beneficio principal</t>
  </si>
  <si>
    <t>Resultado útil que el cliente puede obtener de la propuesta.</t>
  </si>
  <si>
    <t>Sirve como base para el bloque Deseo.</t>
  </si>
  <si>
    <t>Reducir correcciones y centralizar información.</t>
  </si>
  <si>
    <t>Característica</t>
  </si>
  <si>
    <t>Función o atributo del producto o servicio.</t>
  </si>
  <si>
    <t>Debe traducirse a utilidad para que tenga sentido comercial.</t>
  </si>
  <si>
    <t>Inventario actualizado automáticamente.</t>
  </si>
  <si>
    <t>Beneficio</t>
  </si>
  <si>
    <t>Utilidad o resultado que la característica aporta al cliente.</t>
  </si>
  <si>
    <t>Ayuda a construir Deseo.</t>
  </si>
  <si>
    <t>Evitar ofrecer productos agotados.</t>
  </si>
  <si>
    <t>Mensaje final</t>
  </si>
  <si>
    <t>Versión completa que une los cuatro bloques AIDA.</t>
  </si>
  <si>
    <t>La plantilla lo arma automáticamente para facilitar la revisión.</t>
  </si>
  <si>
    <t>Los cuatro textos AIDA unidos en una sola pieza.</t>
  </si>
  <si>
    <t>Checklist</t>
  </si>
  <si>
    <t>Lista de comprobación antes de publicar o enviar.</t>
  </si>
  <si>
    <t>Permite detectar puntos débiles del mensaje.</t>
  </si>
  <si>
    <t>¿Existe una sola acción principal?</t>
  </si>
  <si>
    <t>Impresiones / alcance</t>
  </si>
  <si>
    <t>Cantidad de exposiciones o personas alcanzadas, según el canal.</t>
  </si>
  <si>
    <t>Dato opcional de seguimiento.</t>
  </si>
  <si>
    <t>2.500 impresiones</t>
  </si>
  <si>
    <t>Clics / interacciones</t>
  </si>
  <si>
    <t>Acciones de interacción observables en el canal.</t>
  </si>
  <si>
    <t>Dato opcional para estimar respuesta inicial.</t>
  </si>
  <si>
    <t>180</t>
  </si>
  <si>
    <t>Consultas</t>
  </si>
  <si>
    <t>Personas que piden información, cotización o contacto.</t>
  </si>
  <si>
    <t>Señal operativa de consideración.</t>
  </si>
  <si>
    <t>24 consultas</t>
  </si>
  <si>
    <t>Acciones logradas</t>
  </si>
  <si>
    <t>Cantidad de comportamientos objetivo completados.</t>
  </si>
  <si>
    <t>Resultado principal de la prueba.</t>
  </si>
  <si>
    <t>8 solicitudes de demostración</t>
  </si>
  <si>
    <t>Tasa de interacción</t>
  </si>
  <si>
    <t>Relación entre clics/interacciones e impresiones/alcance.</t>
  </si>
  <si>
    <t>Se calcula automáticamente cuando hay datos.</t>
  </si>
  <si>
    <t>180 / 2.500 = 7,2 %</t>
  </si>
  <si>
    <t>Tasa de acción</t>
  </si>
  <si>
    <t>Relación entre acciones logradas e impresiones/alcance.</t>
  </si>
  <si>
    <t>8 / 2.500 = 0,32 %</t>
  </si>
  <si>
    <t>Prueba</t>
  </si>
  <si>
    <t>Uso real de una versión del mensaje para observar su desempeño.</t>
  </si>
  <si>
    <t>Permite registrar resultados y decidir ajustes.</t>
  </si>
  <si>
    <t>Publicar un anuncio durante una semana.</t>
  </si>
  <si>
    <t>FALTA INFORMACIÓN</t>
  </si>
  <si>
    <t>Alerta que indica que faltan datos necesarios para completar un resultado.</t>
  </si>
  <si>
    <t>No interpretes el resultado hasta completar las entradas indicadas.</t>
  </si>
  <si>
    <t>Falta una etapa AIDA o un dato necesario para calcular una tasa.</t>
  </si>
  <si>
    <t>REVISAR</t>
  </si>
  <si>
    <t>Alerta que indica que existe un dato inválido o una configuración que impide calcular con seguridad.</t>
  </si>
  <si>
    <t>Corrige el dato antes de usar el resultado.</t>
  </si>
  <si>
    <t>Texto en un campo numérico, valor negativo o alcance igual a cero.</t>
  </si>
  <si>
    <t>Estado recomendado</t>
  </si>
  <si>
    <t>Resultado automático del checklist que indica si el mensaje está listo para una prueba o necesita revisión.</t>
  </si>
  <si>
    <t>Solo puede considerarse listo cuando el contexto, AIDA y las respuestas del checklist están completos.</t>
  </si>
  <si>
    <t>Listo para probar / Casi listo / REVISAR.</t>
  </si>
  <si>
    <t>Estado de datos</t>
  </si>
  <si>
    <t>Control de calidad del bloque de seguimiento.</t>
  </si>
  <si>
    <t>Indica si los datos son válidos, están incompletos, son inválidos o no se han ingresado.</t>
  </si>
  <si>
    <t>Datos válidos para interpretar.</t>
  </si>
  <si>
    <t>Seguimiento básico</t>
  </si>
  <si>
    <t>Bloque opcional para registrar señales simples del desempeño de un mensaje probado.</t>
  </si>
  <si>
    <t>Permite ingresar exposición, interacción, consultas y acciones logradas sin convertir la plantilla en un dashboard.</t>
  </si>
  <si>
    <t>2.500 impresiones, 180 interacciones, 24 consultas y 8 acciones.</t>
  </si>
  <si>
    <t>Resultado / aprendizaje</t>
  </si>
  <si>
    <t>Conclusión breve que el usuario escribe después de observar una prueba.</t>
  </si>
  <si>
    <t>Sirve para dejar documentado qué ocurrió y qué conviene probar o ajustar después.</t>
  </si>
  <si>
    <t>Comparar una apertura centrada en tiempo perdido con otra centrada en errores.</t>
  </si>
  <si>
    <t>Reemplaza solo las celdas azul claro con tus datos. El ejemplo muestra un sistema de gestión para restaurantes.</t>
  </si>
  <si>
    <t>1. Contexto del mensaje</t>
  </si>
  <si>
    <t>Sistema de gestión para pequeños restaurantes</t>
  </si>
  <si>
    <t>Página de venta</t>
  </si>
  <si>
    <t>Dueños y administradores de pequeños restaurantes</t>
  </si>
  <si>
    <t>Generar solicitudes de demostración</t>
  </si>
  <si>
    <t>Solicitar una demostración</t>
  </si>
  <si>
    <t>Errores, duplicidad y pérdida de información entre salón, caja y cocina</t>
  </si>
  <si>
    <t>Centralizar pedidos y ventas para reducir correcciones manuales y mejorar el control diario</t>
  </si>
  <si>
    <t>2. Construcción del mensaje AIDA</t>
  </si>
  <si>
    <t>Etapa</t>
  </si>
  <si>
    <t>Qué debe lograr</t>
  </si>
  <si>
    <t>Borrador del mensaje</t>
  </si>
  <si>
    <t>Pregunta de control</t>
  </si>
  <si>
    <t>Lograr que la persona correcta note el mensaje.</t>
  </si>
  <si>
    <t>¿Por qué mi cliente debería detenerse en este mensaje?</t>
  </si>
  <si>
    <t>Explicar por qué la propuesta es relevante.</t>
  </si>
  <si>
    <t>Centraliza comandas, ventas y pedidos a domicilio para que todo el equipo trabaje con la misma información.</t>
  </si>
  <si>
    <t>¿He dado una razón concreta para querer saber más?</t>
  </si>
  <si>
    <t>Conectar la propuesta con un resultado valioso.</t>
  </si>
  <si>
    <t>Reduce correcciones manuales y consulta las ventas del día sin consolidar diferentes registros al cierre.</t>
  </si>
  <si>
    <t>¿Qué mejora concreta puede visualizar el cliente?</t>
  </si>
  <si>
    <t>Indicar un siguiente paso claro.</t>
  </si>
  <si>
    <t>Solicita una demostración y revisa cómo funcionaría en tu restaurante.</t>
  </si>
  <si>
    <t>¿Está claro qué debe hacer la persona ahora?</t>
  </si>
  <si>
    <t>3. Mensaje final</t>
  </si>
  <si>
    <t>4. Checklist antes de publicar</t>
  </si>
  <si>
    <t>Criterio</t>
  </si>
  <si>
    <t>Respuesta</t>
  </si>
  <si>
    <t>¿Está claro a qué público se dirige?</t>
  </si>
  <si>
    <t>Sí</t>
  </si>
  <si>
    <t>¿La apertura conecta con una situación relevante?</t>
  </si>
  <si>
    <t>¿Se entiende por qué vale la pena seguir leyendo?</t>
  </si>
  <si>
    <t>¿Las características están traducidas a utilidad o beneficios?</t>
  </si>
  <si>
    <t>¿Las promesas son concretas y defendibles?</t>
  </si>
  <si>
    <t>¿El CTA explica qué hacer después?</t>
  </si>
  <si>
    <t>¿El mensaje se entiende sin conocer previamente la empresa?</t>
  </si>
  <si>
    <t>¿Se eliminaron frases que no aportan a la decisión?</t>
  </si>
  <si>
    <t>Resultado del checklist</t>
  </si>
  <si>
    <t>5. Seguimiento básico de una prueba (opcional)</t>
  </si>
  <si>
    <t>Estos datos ayudan a observar el desempeño del mensaje. Son señales operativas y no prueban que una persona haya recorrido cada etapa psicológica de AIDA.</t>
  </si>
  <si>
    <t>El mensaje generó 8 solicitudes de demostración. Para la siguiente prueba, comparar una apertura centrada en pérdida de tiempo frente a una centrada en errores de pedidos.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</si>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</sst>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>
    <font>
      <sz val="11"/>
      <name val="Carlito"/>
    </font>
    <font>
      <b/>
      <sz val="18"/>
      <color rgb="FFFFFFFF"/>
      <name val="Carlito"/>
    </font>
    <font>
      <i/>
      <sz val="10"/>
      <color rgb="FF1F2937"/>
      <name val="Carlito"/>
    </font>
    <font>
      <b/>
      <sz val="12"/>
      <color rgb="FFFFFFFF"/>
      <name val="Carlito"/>
    </font>
    <font>
      <sz val="10"/>
      <color rgb="FF1F2937"/>
      <name val="Carlito"/>
    </font>
    <font>
      <b/>
      <sz val="10"/>
      <color rgb="FFFFFFFF"/>
      <name val="Carlito"/>
    </font>
    <font>
      <b/>
      <sz val="11"/>
      <color rgb="FFFFFFFF"/>
      <name val="Carlito"/>
    </font>
    <font>
      <b/>
      <sz val="11"/>
      <color rgb="FF1F2937"/>
      <name val="Carlito"/>
    </font>
    <font>
      <b/>
      <sz val="10"/>
      <color rgb="FF1F2937"/>
      <name val="Carlito"/>
    </font>
    <font>
      <sz val="11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DDEBF7"/>
      </patternFill>
    </fill>
    <fill>
      <patternFill patternType="solid">
        <fgColor rgb="FF163A5F"/>
      </patternFill>
    </fill>
    <fill>
      <patternFill patternType="solid">
        <fgColor rgb="FFEAF2F8"/>
      </patternFill>
    </fill>
    <fill>
      <patternFill patternType="solid">
        <fgColor rgb="FFF3F5F7"/>
      </patternFill>
    </fill>
    <fill>
      <patternFill patternType="solid">
        <fgColor rgb="FFF8FAFC"/>
      </patternFill>
    </fill>
    <fill>
      <patternFill patternType="solid">
        <fgColor rgb="FFF3F5F7"/>
      </patternFill>
    </fill>
    <fill>
      <patternFill patternType="solid">
        <fgColor rgb="FFF8FAFC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63A5F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3F5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1" fillId="10" borderId="0" xfId="0" applyFont="1" applyFill="1" applyAlignment="1">
      <alignment horizontal="left" vertical="center" wrapText="1"/>
    </xf>
    <xf numFmtId="0" fontId="0" fillId="11" borderId="0" xfId="0" applyFill="1"/>
    <xf numFmtId="0" fontId="2" fillId="12" borderId="0" xfId="0" applyFont="1" applyFill="1" applyAlignment="1">
      <alignment vertical="center" wrapText="1"/>
    </xf>
    <xf numFmtId="0" fontId="0" fillId="11" borderId="0" xfId="0" applyFill="1" applyAlignment="1">
      <alignment wrapText="1"/>
    </xf>
    <xf numFmtId="0" fontId="3" fillId="10" borderId="0" xfId="0" applyFont="1" applyFill="1" applyAlignment="1">
      <alignment horizontal="left" vertical="center" wrapText="1"/>
    </xf>
    <xf numFmtId="0" fontId="4" fillId="11" borderId="0" xfId="0" applyFont="1" applyFill="1" applyAlignment="1">
      <alignment vertical="top" wrapText="1"/>
    </xf>
    <xf numFmtId="0" fontId="5" fillId="13" borderId="0" xfId="0" applyFont="1" applyFill="1" applyAlignment="1">
      <alignment horizontal="center" vertical="center" wrapText="1"/>
    </xf>
    <xf numFmtId="0" fontId="4" fillId="11" borderId="1" xfId="0" applyFont="1" applyFill="1" applyBorder="1" applyAlignment="1">
      <alignment vertical="top" wrapText="1"/>
    </xf>
    <xf numFmtId="0" fontId="6" fillId="10" borderId="0" xfId="0" applyFont="1" applyFill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0" fontId="7" fillId="15" borderId="0" xfId="0" applyFont="1" applyFill="1" applyAlignment="1">
      <alignment horizontal="center" vertical="center" wrapText="1"/>
    </xf>
    <xf numFmtId="0" fontId="9" fillId="16" borderId="0" xfId="0" applyFont="1" applyFill="1" applyAlignment="1">
      <alignment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11" fillId="17" borderId="9" xfId="0" applyFont="1" applyFill="1" applyBorder="1" applyAlignment="1">
      <alignment horizontal="center" vertical="center" wrapText="1"/>
    </xf>
    <xf numFmtId="0" fontId="11" fillId="17" borderId="10" xfId="0" applyFont="1" applyFill="1" applyBorder="1" applyAlignment="1">
      <alignment horizontal="center" vertical="center" wrapText="1"/>
    </xf>
    <xf numFmtId="0" fontId="11" fillId="17" borderId="11" xfId="0" applyFont="1" applyFill="1" applyBorder="1" applyAlignment="1">
      <alignment horizontal="center" vertical="center" wrapText="1"/>
    </xf>
    <xf numFmtId="0" fontId="11" fillId="17" borderId="12" xfId="0" applyFont="1" applyFill="1" applyBorder="1" applyAlignment="1">
      <alignment horizontal="center" vertical="center" wrapText="1"/>
    </xf>
    <xf numFmtId="0" fontId="11" fillId="17" borderId="13" xfId="0" applyFont="1" applyFill="1" applyBorder="1" applyAlignment="1">
      <alignment horizontal="center" vertical="center" wrapText="1"/>
    </xf>
    <xf numFmtId="0" fontId="14" fillId="11" borderId="14" xfId="1" applyFont="1" applyFill="1" applyBorder="1" applyAlignment="1">
      <alignment horizontal="center" vertical="center"/>
    </xf>
    <xf numFmtId="0" fontId="14" fillId="11" borderId="15" xfId="1" applyFont="1" applyFill="1" applyBorder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5" fillId="13" borderId="0" xfId="0" applyFont="1" applyFill="1" applyAlignment="1">
      <alignment horizontal="center" vertical="center" wrapText="1"/>
    </xf>
    <xf numFmtId="0" fontId="4" fillId="11" borderId="0" xfId="0" applyFont="1" applyFill="1" applyAlignment="1">
      <alignment vertical="top" wrapText="1"/>
    </xf>
    <xf numFmtId="0" fontId="4" fillId="11" borderId="1" xfId="0" applyFont="1" applyFill="1" applyBorder="1" applyAlignment="1">
      <alignment vertical="top" wrapText="1"/>
    </xf>
    <xf numFmtId="0" fontId="7" fillId="16" borderId="0" xfId="0" applyFont="1" applyFill="1" applyAlignment="1">
      <alignment vertical="top" wrapText="1"/>
    </xf>
    <xf numFmtId="0" fontId="9" fillId="16" borderId="0" xfId="0" applyFont="1" applyFill="1" applyAlignment="1">
      <alignment vertical="top" wrapText="1"/>
    </xf>
    <xf numFmtId="0" fontId="9" fillId="16" borderId="2" xfId="0" applyFont="1" applyFill="1" applyBorder="1" applyAlignment="1">
      <alignment vertical="top" wrapText="1"/>
    </xf>
    <xf numFmtId="0" fontId="7" fillId="16" borderId="3" xfId="0" applyFont="1" applyFill="1" applyBorder="1" applyAlignment="1">
      <alignment vertical="top" wrapText="1"/>
    </xf>
    <xf numFmtId="0" fontId="9" fillId="16" borderId="3" xfId="0" applyFont="1" applyFill="1" applyBorder="1" applyAlignment="1">
      <alignment vertical="top" wrapText="1"/>
    </xf>
    <xf numFmtId="0" fontId="9" fillId="16" borderId="4" xfId="0" applyFont="1" applyFill="1" applyBorder="1" applyAlignment="1">
      <alignment vertical="top" wrapText="1"/>
    </xf>
    <xf numFmtId="0" fontId="9" fillId="16" borderId="5" xfId="0" applyFont="1" applyFill="1" applyBorder="1" applyAlignment="1">
      <alignment vertical="top" wrapText="1"/>
    </xf>
    <xf numFmtId="0" fontId="7" fillId="16" borderId="6" xfId="0" applyFont="1" applyFill="1" applyBorder="1" applyAlignment="1">
      <alignment vertical="top" wrapText="1"/>
    </xf>
    <xf numFmtId="0" fontId="9" fillId="16" borderId="6" xfId="0" applyFont="1" applyFill="1" applyBorder="1" applyAlignment="1">
      <alignment vertical="top" wrapText="1"/>
    </xf>
    <xf numFmtId="0" fontId="9" fillId="16" borderId="7" xfId="0" applyFont="1" applyFill="1" applyBorder="1" applyAlignment="1">
      <alignment vertical="top" wrapText="1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8" fillId="6" borderId="0" xfId="0" applyFont="1" applyFill="1" applyAlignment="1" applyProtection="1">
      <alignment vertical="center" wrapText="1"/>
      <protection locked="0"/>
    </xf>
    <xf numFmtId="0" fontId="4" fillId="5" borderId="0" xfId="0" applyFont="1" applyFill="1" applyAlignment="1" applyProtection="1">
      <alignment vertical="top" wrapText="1"/>
      <protection locked="0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7" borderId="0" xfId="0" applyFont="1" applyFill="1" applyAlignment="1" applyProtection="1">
      <alignment vertical="top" wrapText="1"/>
      <protection locked="0"/>
    </xf>
    <xf numFmtId="0" fontId="8" fillId="6" borderId="0" xfId="0" applyFont="1" applyFill="1" applyAlignment="1" applyProtection="1">
      <alignment vertical="center" wrapText="1"/>
      <protection locked="0"/>
    </xf>
    <xf numFmtId="0" fontId="7" fillId="7" borderId="0" xfId="0" applyFont="1" applyFill="1" applyAlignment="1" applyProtection="1">
      <alignment horizontal="center" vertical="center" wrapText="1"/>
      <protection locked="0"/>
    </xf>
    <xf numFmtId="1" fontId="4" fillId="5" borderId="0" xfId="0" applyNumberFormat="1" applyFont="1" applyFill="1" applyAlignment="1" applyProtection="1">
      <alignment vertical="top" wrapText="1"/>
      <protection locked="0"/>
    </xf>
    <xf numFmtId="0" fontId="7" fillId="8" borderId="0" xfId="0" applyFont="1" applyFill="1" applyAlignment="1" applyProtection="1">
      <alignment vertical="center" wrapText="1"/>
      <protection locked="0"/>
    </xf>
    <xf numFmtId="0" fontId="7" fillId="9" borderId="0" xfId="0" applyFont="1" applyFill="1" applyAlignment="1" applyProtection="1">
      <alignment horizontal="center" vertical="center" wrapText="1"/>
      <protection locked="0"/>
    </xf>
    <xf numFmtId="164" fontId="7" fillId="7" borderId="0" xfId="0" applyNumberFormat="1" applyFont="1" applyFill="1" applyAlignment="1" applyProtection="1">
      <alignment horizontal="center" vertical="center" wrapText="1"/>
      <protection locked="0"/>
    </xf>
    <xf numFmtId="10" fontId="7" fillId="7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</cellXfs>
  <cellStyles count="2">
    <cellStyle name="Hipervínculo" xfId="1" builtinId="8"/>
    <cellStyle name="Normal" xfId="0" builtinId="0"/>
  </cellStyles>
  <dxfs count="9">
    <dxf>
      <fill>
        <patternFill>
          <bgColor rgb="FFFDECEC"/>
        </patternFill>
      </fill>
    </dxf>
    <dxf>
      <fill>
        <patternFill>
          <bgColor rgb="FFE8F3EC"/>
        </patternFill>
      </fill>
    </dxf>
    <dxf>
      <font>
        <b/>
        <color rgb="FF92400E"/>
      </font>
      <fill>
        <patternFill>
          <bgColor rgb="FFFFF4D6"/>
        </patternFill>
      </fill>
    </dxf>
    <dxf>
      <fill>
        <patternFill>
          <bgColor rgb="FFFDECEC"/>
        </patternFill>
      </fill>
    </dxf>
    <dxf>
      <fill>
        <patternFill>
          <bgColor rgb="FFFFF4D6"/>
        </patternFill>
      </fill>
    </dxf>
    <dxf>
      <fill>
        <patternFill>
          <bgColor rgb="FFE8F3EC"/>
        </patternFill>
      </fill>
    </dxf>
    <dxf>
      <font>
        <b/>
        <color rgb="FF991B1B"/>
      </font>
      <fill>
        <patternFill>
          <bgColor rgb="FFFDECEC"/>
        </patternFill>
      </fill>
    </dxf>
    <dxf>
      <font>
        <b/>
        <color rgb="FF92400E"/>
      </font>
      <fill>
        <patternFill>
          <bgColor rgb="FFFFF4D6"/>
        </patternFill>
      </fill>
    </dxf>
    <dxf>
      <font>
        <b/>
        <color rgb="FF166534"/>
      </font>
      <fill>
        <patternFill>
          <bgColor rgb="FFE8F3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2105317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784F61-50A2-43DD-90C0-81D2D8EAA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9525" y="0"/>
          <a:ext cx="209769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402247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792F70-816E-4580-8A00-ED3B890DD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01475" y="0"/>
          <a:ext cx="2111032" cy="6038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11</xdr:col>
      <xdr:colOff>105067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D3E681-A701-43E1-BB23-7F0EF1E84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40050" y="0"/>
          <a:ext cx="2105317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K13" sqref="K13"/>
    </sheetView>
  </sheetViews>
  <sheetFormatPr baseColWidth="10" defaultColWidth="8.796875" defaultRowHeight="13.8"/>
  <cols>
    <col min="1" max="2" width="12" style="2" customWidth="1"/>
    <col min="3" max="3" width="23.296875" style="2" customWidth="1"/>
    <col min="4" max="4" width="30.09765625" style="2" customWidth="1"/>
    <col min="5" max="5" width="22.59765625" style="2" customWidth="1"/>
    <col min="6" max="6" width="5.3984375" style="2" customWidth="1"/>
    <col min="7" max="8" width="18" style="2" customWidth="1"/>
    <col min="9" max="9" width="8.796875" style="2"/>
    <col min="10" max="10" width="29.296875" style="2" customWidth="1"/>
    <col min="11" max="11" width="38.296875" style="2" customWidth="1"/>
    <col min="12" max="16384" width="8.796875" style="2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</row>
    <row r="2" spans="1:11">
      <c r="A2" s="1"/>
      <c r="B2" s="1"/>
      <c r="C2" s="1"/>
      <c r="D2" s="1"/>
      <c r="E2" s="1"/>
      <c r="F2" s="1"/>
      <c r="G2" s="1"/>
      <c r="H2" s="1"/>
    </row>
    <row r="3" spans="1:11">
      <c r="A3" s="3" t="s">
        <v>1</v>
      </c>
      <c r="B3" s="3"/>
      <c r="C3" s="3"/>
      <c r="D3" s="3"/>
      <c r="E3" s="3"/>
      <c r="F3" s="3"/>
      <c r="G3" s="3"/>
      <c r="H3" s="3"/>
    </row>
    <row r="4" spans="1:11" ht="14.4" thickBot="1">
      <c r="A4" s="4"/>
      <c r="B4" s="4"/>
      <c r="C4" s="4"/>
      <c r="D4" s="4"/>
      <c r="E4" s="4"/>
      <c r="F4" s="4"/>
      <c r="G4" s="4"/>
      <c r="H4" s="4"/>
    </row>
    <row r="5" spans="1:11" ht="28.2" customHeight="1">
      <c r="A5" s="5" t="s">
        <v>2</v>
      </c>
      <c r="B5" s="5"/>
      <c r="C5" s="5"/>
      <c r="D5" s="5"/>
      <c r="E5" s="5"/>
      <c r="F5" s="5"/>
      <c r="G5" s="5"/>
      <c r="H5" s="5"/>
      <c r="J5" s="13" t="s">
        <v>212</v>
      </c>
      <c r="K5" s="14"/>
    </row>
    <row r="6" spans="1:11" ht="28.2" customHeight="1">
      <c r="A6" s="6" t="s">
        <v>3</v>
      </c>
      <c r="B6" s="6"/>
      <c r="C6" s="6"/>
      <c r="D6" s="6"/>
      <c r="E6" s="6"/>
      <c r="F6" s="6"/>
      <c r="G6" s="6"/>
      <c r="H6" s="6"/>
      <c r="J6" s="15"/>
      <c r="K6" s="16"/>
    </row>
    <row r="7" spans="1:11" ht="28.2" customHeight="1" thickBot="1">
      <c r="A7" s="6"/>
      <c r="B7" s="6"/>
      <c r="C7" s="6"/>
      <c r="D7" s="6"/>
      <c r="E7" s="6"/>
      <c r="F7" s="6"/>
      <c r="G7" s="6"/>
      <c r="H7" s="6"/>
      <c r="J7" s="17"/>
      <c r="K7" s="18"/>
    </row>
    <row r="8" spans="1:11" ht="17.399999999999999" thickBot="1">
      <c r="A8" s="4"/>
      <c r="B8" s="4"/>
      <c r="C8" s="4"/>
      <c r="D8" s="4"/>
      <c r="E8" s="4"/>
      <c r="F8" s="4"/>
      <c r="G8" s="4"/>
      <c r="H8" s="4"/>
      <c r="J8" s="19" t="s">
        <v>213</v>
      </c>
      <c r="K8" s="20"/>
    </row>
    <row r="9" spans="1:11" ht="15.6">
      <c r="A9" s="5" t="s">
        <v>4</v>
      </c>
      <c r="B9" s="5"/>
      <c r="C9" s="5"/>
      <c r="D9" s="5"/>
      <c r="E9" s="5"/>
      <c r="F9" s="5"/>
      <c r="G9" s="5"/>
      <c r="H9" s="5"/>
    </row>
    <row r="10" spans="1:11">
      <c r="A10" s="7" t="s">
        <v>5</v>
      </c>
      <c r="B10" s="7"/>
      <c r="C10" s="7" t="s">
        <v>6</v>
      </c>
      <c r="D10" s="7"/>
      <c r="E10" s="7"/>
      <c r="F10" s="7"/>
      <c r="G10" s="7" t="s">
        <v>7</v>
      </c>
      <c r="H10" s="7"/>
    </row>
    <row r="11" spans="1:11">
      <c r="A11" s="8" t="s">
        <v>8</v>
      </c>
      <c r="B11" s="8"/>
      <c r="C11" s="8" t="s">
        <v>9</v>
      </c>
      <c r="D11" s="8"/>
      <c r="E11" s="8"/>
      <c r="F11" s="8"/>
      <c r="G11" s="8" t="s">
        <v>10</v>
      </c>
      <c r="H11" s="8"/>
    </row>
    <row r="12" spans="1:11">
      <c r="A12" s="8" t="s">
        <v>11</v>
      </c>
      <c r="B12" s="8"/>
      <c r="C12" s="8" t="s">
        <v>12</v>
      </c>
      <c r="D12" s="8"/>
      <c r="E12" s="8"/>
      <c r="F12" s="8"/>
      <c r="G12" s="8" t="s">
        <v>13</v>
      </c>
      <c r="H12" s="8"/>
    </row>
    <row r="13" spans="1:11">
      <c r="A13" s="8" t="s">
        <v>14</v>
      </c>
      <c r="B13" s="8"/>
      <c r="C13" s="8" t="s">
        <v>15</v>
      </c>
      <c r="D13" s="8"/>
      <c r="E13" s="8"/>
      <c r="F13" s="8"/>
      <c r="G13" s="8" t="s">
        <v>16</v>
      </c>
      <c r="H13" s="8"/>
    </row>
    <row r="14" spans="1:11">
      <c r="A14" s="8" t="s">
        <v>17</v>
      </c>
      <c r="B14" s="8"/>
      <c r="C14" s="8" t="s">
        <v>18</v>
      </c>
      <c r="D14" s="8"/>
      <c r="E14" s="8"/>
      <c r="F14" s="8"/>
      <c r="G14" s="8" t="s">
        <v>19</v>
      </c>
      <c r="H14" s="8"/>
    </row>
    <row r="15" spans="1:11">
      <c r="A15" s="8" t="s">
        <v>20</v>
      </c>
      <c r="B15" s="8"/>
      <c r="C15" s="8" t="s">
        <v>21</v>
      </c>
      <c r="D15" s="8"/>
      <c r="E15" s="8"/>
      <c r="F15" s="8"/>
      <c r="G15" s="8" t="s">
        <v>22</v>
      </c>
      <c r="H15" s="8"/>
    </row>
    <row r="16" spans="1:11">
      <c r="A16" s="8" t="s">
        <v>23</v>
      </c>
      <c r="B16" s="8"/>
      <c r="C16" s="8" t="s">
        <v>24</v>
      </c>
      <c r="D16" s="8"/>
      <c r="E16" s="8"/>
      <c r="F16" s="8"/>
      <c r="G16" s="8" t="s">
        <v>25</v>
      </c>
      <c r="H16" s="8"/>
    </row>
    <row r="17" spans="1:8">
      <c r="A17" s="8" t="s">
        <v>26</v>
      </c>
      <c r="B17" s="8"/>
      <c r="C17" s="8" t="s">
        <v>27</v>
      </c>
      <c r="D17" s="8"/>
      <c r="E17" s="8"/>
      <c r="F17" s="8"/>
      <c r="G17" s="8" t="s">
        <v>28</v>
      </c>
      <c r="H17" s="8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 ht="15.6">
      <c r="A19" s="5" t="s">
        <v>29</v>
      </c>
      <c r="B19" s="5"/>
      <c r="C19" s="5"/>
      <c r="D19" s="5"/>
      <c r="E19" s="5"/>
      <c r="F19" s="5"/>
      <c r="G19" s="5"/>
      <c r="H19" s="5"/>
    </row>
    <row r="20" spans="1:8">
      <c r="A20" s="9" t="s">
        <v>30</v>
      </c>
      <c r="B20" s="9"/>
      <c r="C20" s="6" t="s">
        <v>31</v>
      </c>
      <c r="D20" s="6"/>
      <c r="E20" s="6"/>
      <c r="F20" s="6"/>
      <c r="G20" s="6"/>
      <c r="H20" s="6"/>
    </row>
    <row r="21" spans="1:8">
      <c r="A21" s="10" t="s">
        <v>32</v>
      </c>
      <c r="B21" s="10"/>
      <c r="C21" s="6" t="s">
        <v>33</v>
      </c>
      <c r="D21" s="6"/>
      <c r="E21" s="6"/>
      <c r="F21" s="6"/>
      <c r="G21" s="6"/>
      <c r="H21" s="6"/>
    </row>
    <row r="22" spans="1:8">
      <c r="A22" s="11" t="s">
        <v>34</v>
      </c>
      <c r="B22" s="11"/>
      <c r="C22" s="6" t="s">
        <v>35</v>
      </c>
      <c r="D22" s="6"/>
      <c r="E22" s="6"/>
      <c r="F22" s="6"/>
      <c r="G22" s="6"/>
      <c r="H22" s="6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 ht="15.6">
      <c r="A24" s="5" t="s">
        <v>36</v>
      </c>
      <c r="B24" s="5"/>
      <c r="C24" s="5"/>
      <c r="D24" s="5"/>
      <c r="E24" s="5"/>
      <c r="F24" s="5"/>
      <c r="G24" s="5"/>
      <c r="H24" s="5"/>
    </row>
    <row r="25" spans="1:8">
      <c r="A25" s="6" t="s">
        <v>37</v>
      </c>
      <c r="B25" s="6"/>
      <c r="C25" s="6"/>
      <c r="D25" s="6"/>
      <c r="E25" s="6"/>
      <c r="F25" s="6"/>
      <c r="G25" s="6"/>
      <c r="H25" s="6"/>
    </row>
    <row r="26" spans="1:8">
      <c r="A26" s="6" t="s">
        <v>38</v>
      </c>
      <c r="B26" s="6"/>
      <c r="C26" s="6"/>
      <c r="D26" s="6"/>
      <c r="E26" s="6"/>
      <c r="F26" s="6"/>
      <c r="G26" s="6"/>
      <c r="H26" s="6"/>
    </row>
    <row r="27" spans="1:8">
      <c r="A27" s="6" t="s">
        <v>39</v>
      </c>
      <c r="B27" s="6"/>
      <c r="C27" s="6"/>
      <c r="D27" s="6"/>
      <c r="E27" s="6"/>
      <c r="F27" s="6"/>
      <c r="G27" s="6"/>
      <c r="H27" s="6"/>
    </row>
    <row r="28" spans="1:8">
      <c r="A28" s="6" t="s">
        <v>40</v>
      </c>
      <c r="B28" s="6"/>
      <c r="C28" s="6"/>
      <c r="D28" s="6"/>
      <c r="E28" s="6"/>
      <c r="F28" s="6"/>
      <c r="G28" s="6"/>
      <c r="H28" s="6"/>
    </row>
    <row r="29" spans="1:8">
      <c r="A29" s="6" t="s">
        <v>41</v>
      </c>
      <c r="B29" s="6"/>
      <c r="C29" s="6"/>
      <c r="D29" s="6"/>
      <c r="E29" s="6"/>
      <c r="F29" s="6"/>
      <c r="G29" s="6"/>
      <c r="H29" s="6"/>
    </row>
    <row r="30" spans="1:8">
      <c r="A30" s="12" t="s">
        <v>42</v>
      </c>
      <c r="B30" s="12"/>
      <c r="C30" s="12"/>
      <c r="D30" s="12"/>
      <c r="E30" s="12"/>
      <c r="F30" s="12"/>
      <c r="G30" s="12"/>
      <c r="H30" s="12"/>
    </row>
    <row r="31" spans="1:8" ht="15.6">
      <c r="A31" s="5" t="s">
        <v>43</v>
      </c>
      <c r="B31" s="5"/>
      <c r="C31" s="5"/>
      <c r="D31" s="5"/>
      <c r="E31" s="5"/>
      <c r="F31" s="5"/>
      <c r="G31" s="5"/>
      <c r="H31" s="5"/>
    </row>
    <row r="32" spans="1:8">
      <c r="A32" s="6" t="s">
        <v>44</v>
      </c>
      <c r="B32" s="6"/>
      <c r="C32" s="6"/>
      <c r="D32" s="6"/>
      <c r="E32" s="6"/>
      <c r="F32" s="6"/>
      <c r="G32" s="6"/>
      <c r="H32" s="6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6"/>
      <c r="B34" s="6"/>
      <c r="C34" s="6"/>
      <c r="D34" s="6"/>
      <c r="E34" s="6"/>
      <c r="F34" s="6"/>
      <c r="G34" s="6"/>
      <c r="H34" s="6"/>
    </row>
  </sheetData>
  <sheetProtection algorithmName="SHA-512" hashValue="0aZ1HofNkx5pm/o6wNgf1qHAR+bcckJDrJa3NvBl82cJ0sRx9ouXs6lrK1Q7anI4gumN4rLK6XPQKtmv6jppJw==" saltValue="cUt0p6kTl08aEcR64PMkHw==" spinCount="100000" sheet="1" objects="1" scenarios="1" formatCells="0" formatColumns="0" formatRows="0" insertColumns="0" sort="0" autoFilter="0" pivotTables="0"/>
  <mergeCells count="47">
    <mergeCell ref="J5:K7"/>
    <mergeCell ref="J8:K8"/>
    <mergeCell ref="A27:H27"/>
    <mergeCell ref="A28:H28"/>
    <mergeCell ref="A29:H29"/>
    <mergeCell ref="A31:H31"/>
    <mergeCell ref="A32:H34"/>
    <mergeCell ref="A30:H30"/>
    <mergeCell ref="A22:B22"/>
    <mergeCell ref="C22:H22"/>
    <mergeCell ref="A24:H24"/>
    <mergeCell ref="A25:H25"/>
    <mergeCell ref="A26:H26"/>
    <mergeCell ref="A19:H19"/>
    <mergeCell ref="A20:B20"/>
    <mergeCell ref="C20:H20"/>
    <mergeCell ref="A21:B21"/>
    <mergeCell ref="C21:H21"/>
    <mergeCell ref="A16:B16"/>
    <mergeCell ref="C16:F16"/>
    <mergeCell ref="G16:H16"/>
    <mergeCell ref="A17:B17"/>
    <mergeCell ref="C17:F17"/>
    <mergeCell ref="G17:H17"/>
    <mergeCell ref="A14:B14"/>
    <mergeCell ref="C14:F14"/>
    <mergeCell ref="G14:H14"/>
    <mergeCell ref="A15:B15"/>
    <mergeCell ref="C15:F15"/>
    <mergeCell ref="G15:H15"/>
    <mergeCell ref="A12:B12"/>
    <mergeCell ref="C12:F12"/>
    <mergeCell ref="G12:H12"/>
    <mergeCell ref="A13:B13"/>
    <mergeCell ref="C13:F13"/>
    <mergeCell ref="G13:H13"/>
    <mergeCell ref="A10:B10"/>
    <mergeCell ref="C10:F10"/>
    <mergeCell ref="G10:H10"/>
    <mergeCell ref="A11:B11"/>
    <mergeCell ref="C11:F11"/>
    <mergeCell ref="G11:H11"/>
    <mergeCell ref="A1:H2"/>
    <mergeCell ref="A3:H3"/>
    <mergeCell ref="A5:H5"/>
    <mergeCell ref="A6:H7"/>
    <mergeCell ref="A9:H9"/>
  </mergeCells>
  <hyperlinks>
    <hyperlink ref="J8" r:id="rId1" xr:uid="{EB00CA70-DA27-458B-AB43-BB109701569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workbookViewId="0">
      <selection activeCell="F16" sqref="F16"/>
    </sheetView>
  </sheetViews>
  <sheetFormatPr baseColWidth="10" defaultColWidth="8.796875" defaultRowHeight="13.8"/>
  <cols>
    <col min="1" max="1" width="22" style="2" customWidth="1"/>
    <col min="2" max="2" width="36" style="2" customWidth="1"/>
    <col min="3" max="3" width="45.3984375" style="2" customWidth="1"/>
    <col min="4" max="4" width="42.796875" style="2" customWidth="1"/>
    <col min="5" max="5" width="8.796875" style="2"/>
    <col min="6" max="6" width="22.3984375" style="2" customWidth="1"/>
    <col min="7" max="7" width="46.09765625" style="2" customWidth="1"/>
    <col min="8" max="16384" width="8.796875" style="2"/>
  </cols>
  <sheetData>
    <row r="1" spans="1:7">
      <c r="A1" s="21" t="s">
        <v>45</v>
      </c>
      <c r="B1" s="21"/>
      <c r="C1" s="21"/>
      <c r="D1" s="21"/>
    </row>
    <row r="2" spans="1:7">
      <c r="A2" s="21"/>
      <c r="B2" s="21"/>
      <c r="C2" s="21"/>
      <c r="D2" s="21"/>
    </row>
    <row r="3" spans="1:7">
      <c r="A3" s="3" t="s">
        <v>46</v>
      </c>
      <c r="B3" s="3"/>
      <c r="C3" s="3"/>
      <c r="D3" s="3"/>
    </row>
    <row r="4" spans="1:7" ht="14.4" thickBot="1"/>
    <row r="5" spans="1:7">
      <c r="A5" s="22" t="s">
        <v>47</v>
      </c>
      <c r="B5" s="22" t="s">
        <v>48</v>
      </c>
      <c r="C5" s="22" t="s">
        <v>49</v>
      </c>
      <c r="D5" s="22" t="s">
        <v>50</v>
      </c>
      <c r="F5" s="13" t="s">
        <v>212</v>
      </c>
      <c r="G5" s="14"/>
    </row>
    <row r="6" spans="1:7" ht="26.4">
      <c r="A6" s="23" t="s">
        <v>51</v>
      </c>
      <c r="B6" s="23" t="s">
        <v>52</v>
      </c>
      <c r="C6" s="23" t="s">
        <v>53</v>
      </c>
      <c r="D6" s="23" t="s">
        <v>54</v>
      </c>
      <c r="F6" s="15"/>
      <c r="G6" s="16"/>
    </row>
    <row r="7" spans="1:7" ht="27" thickBot="1">
      <c r="A7" s="23" t="s">
        <v>55</v>
      </c>
      <c r="B7" s="23" t="s">
        <v>56</v>
      </c>
      <c r="C7" s="23" t="s">
        <v>57</v>
      </c>
      <c r="D7" s="23" t="s">
        <v>58</v>
      </c>
      <c r="F7" s="17"/>
      <c r="G7" s="18"/>
    </row>
    <row r="8" spans="1:7" ht="27" thickBot="1">
      <c r="A8" s="23" t="s">
        <v>59</v>
      </c>
      <c r="B8" s="23" t="s">
        <v>60</v>
      </c>
      <c r="C8" s="23" t="s">
        <v>61</v>
      </c>
      <c r="D8" s="23" t="s">
        <v>62</v>
      </c>
      <c r="F8" s="19" t="s">
        <v>213</v>
      </c>
      <c r="G8" s="20"/>
    </row>
    <row r="9" spans="1:7" ht="39.6">
      <c r="A9" s="23" t="s">
        <v>63</v>
      </c>
      <c r="B9" s="23" t="s">
        <v>64</v>
      </c>
      <c r="C9" s="23" t="s">
        <v>65</v>
      </c>
      <c r="D9" s="23" t="s">
        <v>66</v>
      </c>
    </row>
    <row r="10" spans="1:7">
      <c r="A10" s="23" t="s">
        <v>67</v>
      </c>
      <c r="B10" s="23" t="s">
        <v>68</v>
      </c>
      <c r="C10" s="23" t="s">
        <v>69</v>
      </c>
      <c r="D10" s="23" t="s">
        <v>70</v>
      </c>
    </row>
    <row r="11" spans="1:7" ht="26.4">
      <c r="A11" s="23" t="s">
        <v>71</v>
      </c>
      <c r="B11" s="23" t="s">
        <v>72</v>
      </c>
      <c r="C11" s="23" t="s">
        <v>73</v>
      </c>
      <c r="D11" s="23" t="s">
        <v>74</v>
      </c>
    </row>
    <row r="12" spans="1:7">
      <c r="A12" s="23" t="s">
        <v>75</v>
      </c>
      <c r="B12" s="23" t="s">
        <v>76</v>
      </c>
      <c r="C12" s="23" t="s">
        <v>77</v>
      </c>
      <c r="D12" s="23" t="s">
        <v>78</v>
      </c>
    </row>
    <row r="13" spans="1:7">
      <c r="A13" s="23" t="s">
        <v>79</v>
      </c>
      <c r="B13" s="23" t="s">
        <v>80</v>
      </c>
      <c r="C13" s="23" t="s">
        <v>81</v>
      </c>
      <c r="D13" s="23" t="s">
        <v>82</v>
      </c>
    </row>
    <row r="14" spans="1:7">
      <c r="A14" s="23" t="s">
        <v>83</v>
      </c>
      <c r="B14" s="23" t="s">
        <v>84</v>
      </c>
      <c r="C14" s="23" t="s">
        <v>85</v>
      </c>
      <c r="D14" s="23" t="s">
        <v>86</v>
      </c>
    </row>
    <row r="15" spans="1:7" ht="26.4">
      <c r="A15" s="23" t="s">
        <v>87</v>
      </c>
      <c r="B15" s="23" t="s">
        <v>88</v>
      </c>
      <c r="C15" s="23" t="s">
        <v>89</v>
      </c>
      <c r="D15" s="23" t="s">
        <v>90</v>
      </c>
    </row>
    <row r="16" spans="1:7" ht="26.4">
      <c r="A16" s="23" t="s">
        <v>91</v>
      </c>
      <c r="B16" s="23" t="s">
        <v>92</v>
      </c>
      <c r="C16" s="23" t="s">
        <v>93</v>
      </c>
      <c r="D16" s="23" t="s">
        <v>94</v>
      </c>
    </row>
    <row r="17" spans="1:4" ht="26.4">
      <c r="A17" s="23" t="s">
        <v>95</v>
      </c>
      <c r="B17" s="23" t="s">
        <v>96</v>
      </c>
      <c r="C17" s="23" t="s">
        <v>97</v>
      </c>
      <c r="D17" s="23" t="s">
        <v>98</v>
      </c>
    </row>
    <row r="18" spans="1:4" ht="26.4">
      <c r="A18" s="23" t="s">
        <v>99</v>
      </c>
      <c r="B18" s="23" t="s">
        <v>100</v>
      </c>
      <c r="C18" s="23" t="s">
        <v>101</v>
      </c>
      <c r="D18" s="23" t="s">
        <v>102</v>
      </c>
    </row>
    <row r="19" spans="1:4" ht="26.4">
      <c r="A19" s="23" t="s">
        <v>103</v>
      </c>
      <c r="B19" s="23" t="s">
        <v>104</v>
      </c>
      <c r="C19" s="23" t="s">
        <v>105</v>
      </c>
      <c r="D19" s="23" t="s">
        <v>106</v>
      </c>
    </row>
    <row r="20" spans="1:4" ht="26.4">
      <c r="A20" s="23" t="s">
        <v>107</v>
      </c>
      <c r="B20" s="23" t="s">
        <v>108</v>
      </c>
      <c r="C20" s="23" t="s">
        <v>109</v>
      </c>
      <c r="D20" s="23" t="s">
        <v>110</v>
      </c>
    </row>
    <row r="21" spans="1:4" ht="26.4">
      <c r="A21" s="23" t="s">
        <v>111</v>
      </c>
      <c r="B21" s="23" t="s">
        <v>112</v>
      </c>
      <c r="C21" s="23" t="s">
        <v>113</v>
      </c>
      <c r="D21" s="23" t="s">
        <v>114</v>
      </c>
    </row>
    <row r="22" spans="1:4" ht="26.4">
      <c r="A22" s="23" t="s">
        <v>115</v>
      </c>
      <c r="B22" s="23" t="s">
        <v>116</v>
      </c>
      <c r="C22" s="23" t="s">
        <v>117</v>
      </c>
      <c r="D22" s="23" t="s">
        <v>118</v>
      </c>
    </row>
    <row r="23" spans="1:4" ht="26.4">
      <c r="A23" s="23" t="s">
        <v>119</v>
      </c>
      <c r="B23" s="23" t="s">
        <v>120</v>
      </c>
      <c r="C23" s="23" t="s">
        <v>121</v>
      </c>
      <c r="D23" s="23" t="s">
        <v>122</v>
      </c>
    </row>
    <row r="24" spans="1:4" ht="26.4">
      <c r="A24" s="23" t="s">
        <v>123</v>
      </c>
      <c r="B24" s="23" t="s">
        <v>124</v>
      </c>
      <c r="C24" s="23" t="s">
        <v>125</v>
      </c>
      <c r="D24" s="23" t="s">
        <v>126</v>
      </c>
    </row>
    <row r="25" spans="1:4" ht="26.4">
      <c r="A25" s="23" t="s">
        <v>127</v>
      </c>
      <c r="B25" s="23" t="s">
        <v>128</v>
      </c>
      <c r="C25" s="23" t="s">
        <v>129</v>
      </c>
      <c r="D25" s="23" t="s">
        <v>130</v>
      </c>
    </row>
    <row r="26" spans="1:4" ht="26.4">
      <c r="A26" s="23" t="s">
        <v>131</v>
      </c>
      <c r="B26" s="23" t="s">
        <v>132</v>
      </c>
      <c r="C26" s="23" t="s">
        <v>133</v>
      </c>
      <c r="D26" s="23" t="s">
        <v>134</v>
      </c>
    </row>
    <row r="27" spans="1:4" ht="26.4">
      <c r="A27" s="23" t="s">
        <v>135</v>
      </c>
      <c r="B27" s="23" t="s">
        <v>136</v>
      </c>
      <c r="C27" s="23" t="s">
        <v>137</v>
      </c>
      <c r="D27" s="23" t="s">
        <v>138</v>
      </c>
    </row>
    <row r="28" spans="1:4" ht="26.4">
      <c r="A28" s="23" t="s">
        <v>139</v>
      </c>
      <c r="B28" s="23" t="s">
        <v>140</v>
      </c>
      <c r="C28" s="23" t="s">
        <v>137</v>
      </c>
      <c r="D28" s="23" t="s">
        <v>141</v>
      </c>
    </row>
    <row r="29" spans="1:4" ht="26.4">
      <c r="A29" s="24" t="s">
        <v>142</v>
      </c>
      <c r="B29" s="24" t="s">
        <v>143</v>
      </c>
      <c r="C29" s="24" t="s">
        <v>144</v>
      </c>
      <c r="D29" s="24" t="s">
        <v>145</v>
      </c>
    </row>
    <row r="30" spans="1:4" ht="27.6">
      <c r="A30" s="25" t="s">
        <v>146</v>
      </c>
      <c r="B30" s="26" t="s">
        <v>147</v>
      </c>
      <c r="C30" s="26" t="s">
        <v>148</v>
      </c>
      <c r="D30" s="27" t="s">
        <v>149</v>
      </c>
    </row>
    <row r="31" spans="1:4" ht="41.4">
      <c r="A31" s="28" t="s">
        <v>150</v>
      </c>
      <c r="B31" s="29" t="s">
        <v>151</v>
      </c>
      <c r="C31" s="29" t="s">
        <v>152</v>
      </c>
      <c r="D31" s="30" t="s">
        <v>153</v>
      </c>
    </row>
    <row r="32" spans="1:4" ht="41.4">
      <c r="A32" s="25" t="s">
        <v>154</v>
      </c>
      <c r="B32" s="26" t="s">
        <v>155</v>
      </c>
      <c r="C32" s="26" t="s">
        <v>156</v>
      </c>
      <c r="D32" s="27" t="s">
        <v>157</v>
      </c>
    </row>
    <row r="33" spans="1:4" ht="27.6">
      <c r="A33" s="28" t="s">
        <v>158</v>
      </c>
      <c r="B33" s="29" t="s">
        <v>159</v>
      </c>
      <c r="C33" s="29" t="s">
        <v>160</v>
      </c>
      <c r="D33" s="30" t="s">
        <v>161</v>
      </c>
    </row>
    <row r="34" spans="1:4" ht="41.4">
      <c r="A34" s="25" t="s">
        <v>162</v>
      </c>
      <c r="B34" s="26" t="s">
        <v>163</v>
      </c>
      <c r="C34" s="26" t="s">
        <v>164</v>
      </c>
      <c r="D34" s="31" t="s">
        <v>165</v>
      </c>
    </row>
    <row r="35" spans="1:4" ht="27.6">
      <c r="A35" s="32" t="s">
        <v>166</v>
      </c>
      <c r="B35" s="33" t="s">
        <v>167</v>
      </c>
      <c r="C35" s="33" t="s">
        <v>168</v>
      </c>
      <c r="D35" s="34" t="s">
        <v>169</v>
      </c>
    </row>
  </sheetData>
  <sheetProtection algorithmName="SHA-512" hashValue="DDuE9zogrLMPKNPKWN6d+gKuRB2xgz1dk1An3iQdT27Wru1UUfcZDgHEpsb9rysY06XR8B5z0BFzRgNtLllRxg==" saltValue="ymEWG/Xg1wZVqRq71ZKTnA==" spinCount="100000" sheet="1" objects="1" scenarios="1" formatCells="0" formatColumns="0" formatRows="0" insertColumns="0" sort="0" autoFilter="0" pivotTables="0"/>
  <mergeCells count="4">
    <mergeCell ref="A1:D2"/>
    <mergeCell ref="A3:D3"/>
    <mergeCell ref="F5:G7"/>
    <mergeCell ref="F8:G8"/>
  </mergeCells>
  <hyperlinks>
    <hyperlink ref="F8" r:id="rId1" xr:uid="{03FBFE08-11D5-4C93-9CD6-F89CC7F73BB4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workbookViewId="0">
      <selection activeCell="C15" sqref="C15:F15"/>
    </sheetView>
  </sheetViews>
  <sheetFormatPr baseColWidth="10" defaultColWidth="8.796875" defaultRowHeight="13.8"/>
  <cols>
    <col min="1" max="1" width="22" customWidth="1"/>
    <col min="2" max="2" width="30" customWidth="1"/>
    <col min="3" max="3" width="24.796875" customWidth="1"/>
    <col min="4" max="4" width="24.09765625" customWidth="1"/>
    <col min="5" max="5" width="28.8984375" customWidth="1"/>
    <col min="6" max="6" width="22" customWidth="1"/>
    <col min="7" max="7" width="24" customWidth="1"/>
    <col min="8" max="8" width="29.5" customWidth="1"/>
  </cols>
  <sheetData>
    <row r="1" spans="1:8">
      <c r="A1" s="35" t="s">
        <v>0</v>
      </c>
      <c r="B1" s="35"/>
      <c r="C1" s="35"/>
      <c r="D1" s="35"/>
      <c r="E1" s="35"/>
      <c r="F1" s="35"/>
      <c r="G1" s="35"/>
      <c r="H1" s="35"/>
    </row>
    <row r="2" spans="1:8">
      <c r="A2" s="35"/>
      <c r="B2" s="35"/>
      <c r="C2" s="35"/>
      <c r="D2" s="35"/>
      <c r="E2" s="35"/>
      <c r="F2" s="35"/>
      <c r="G2" s="35"/>
      <c r="H2" s="35"/>
    </row>
    <row r="3" spans="1:8">
      <c r="A3" s="36" t="s">
        <v>170</v>
      </c>
      <c r="B3" s="36"/>
      <c r="C3" s="36"/>
      <c r="D3" s="36"/>
      <c r="E3" s="36"/>
      <c r="F3" s="36"/>
      <c r="G3" s="36"/>
      <c r="H3" s="36"/>
    </row>
    <row r="4" spans="1:8">
      <c r="A4" s="37"/>
      <c r="B4" s="37"/>
      <c r="C4" s="37"/>
      <c r="D4" s="37"/>
      <c r="E4" s="37"/>
      <c r="F4" s="37"/>
      <c r="G4" s="37"/>
      <c r="H4" s="37"/>
    </row>
    <row r="5" spans="1:8" ht="15.6">
      <c r="A5" s="38" t="s">
        <v>171</v>
      </c>
      <c r="B5" s="38"/>
      <c r="C5" s="38"/>
      <c r="D5" s="38"/>
      <c r="E5" s="38"/>
      <c r="F5" s="38"/>
      <c r="G5" s="38"/>
      <c r="H5" s="38"/>
    </row>
    <row r="6" spans="1:8" ht="27.15" customHeight="1">
      <c r="A6" s="39" t="s">
        <v>75</v>
      </c>
      <c r="B6" s="40" t="s">
        <v>172</v>
      </c>
      <c r="C6" s="40"/>
      <c r="D6" s="40"/>
      <c r="E6" s="39" t="s">
        <v>83</v>
      </c>
      <c r="F6" s="40" t="s">
        <v>173</v>
      </c>
      <c r="G6" s="40"/>
      <c r="H6" s="40"/>
    </row>
    <row r="7" spans="1:8" ht="27.15" customHeight="1">
      <c r="A7" s="39" t="s">
        <v>79</v>
      </c>
      <c r="B7" s="40" t="s">
        <v>174</v>
      </c>
      <c r="C7" s="40"/>
      <c r="D7" s="40"/>
      <c r="E7" s="40"/>
      <c r="F7" s="40"/>
      <c r="G7" s="40"/>
      <c r="H7" s="40"/>
    </row>
    <row r="8" spans="1:8" ht="27.15" customHeight="1">
      <c r="A8" s="39" t="s">
        <v>87</v>
      </c>
      <c r="B8" s="40" t="s">
        <v>175</v>
      </c>
      <c r="C8" s="40"/>
      <c r="D8" s="40"/>
      <c r="E8" s="39" t="s">
        <v>91</v>
      </c>
      <c r="F8" s="40" t="s">
        <v>176</v>
      </c>
      <c r="G8" s="40"/>
      <c r="H8" s="40"/>
    </row>
    <row r="9" spans="1:8" ht="27.15" customHeight="1">
      <c r="A9" s="39" t="s">
        <v>95</v>
      </c>
      <c r="B9" s="40" t="s">
        <v>177</v>
      </c>
      <c r="C9" s="40"/>
      <c r="D9" s="40"/>
      <c r="E9" s="40"/>
      <c r="F9" s="40"/>
      <c r="G9" s="40"/>
      <c r="H9" s="40"/>
    </row>
    <row r="10" spans="1:8" ht="27.15" customHeight="1">
      <c r="A10" s="39" t="s">
        <v>99</v>
      </c>
      <c r="B10" s="40" t="s">
        <v>178</v>
      </c>
      <c r="C10" s="40"/>
      <c r="D10" s="40"/>
      <c r="E10" s="40"/>
      <c r="F10" s="40"/>
      <c r="G10" s="40"/>
      <c r="H10" s="40"/>
    </row>
    <row r="11" spans="1:8">
      <c r="A11" s="37"/>
      <c r="B11" s="37"/>
      <c r="C11" s="37"/>
      <c r="D11" s="37"/>
      <c r="E11" s="37"/>
      <c r="F11" s="37"/>
      <c r="G11" s="37"/>
      <c r="H11" s="37"/>
    </row>
    <row r="12" spans="1:8" ht="15.6">
      <c r="A12" s="38" t="s">
        <v>179</v>
      </c>
      <c r="B12" s="38"/>
      <c r="C12" s="38"/>
      <c r="D12" s="38"/>
      <c r="E12" s="38"/>
      <c r="F12" s="38"/>
      <c r="G12" s="38"/>
      <c r="H12" s="38"/>
    </row>
    <row r="13" spans="1:8">
      <c r="A13" s="41" t="s">
        <v>180</v>
      </c>
      <c r="B13" s="41" t="s">
        <v>181</v>
      </c>
      <c r="C13" s="42" t="s">
        <v>182</v>
      </c>
      <c r="D13" s="42"/>
      <c r="E13" s="42"/>
      <c r="F13" s="42"/>
      <c r="G13" s="42" t="s">
        <v>183</v>
      </c>
      <c r="H13" s="42"/>
    </row>
    <row r="14" spans="1:8" ht="46.35" customHeight="1">
      <c r="A14" s="39" t="s">
        <v>55</v>
      </c>
      <c r="B14" s="43" t="s">
        <v>184</v>
      </c>
      <c r="C14" s="40" t="s">
        <v>58</v>
      </c>
      <c r="D14" s="40"/>
      <c r="E14" s="40"/>
      <c r="F14" s="40"/>
      <c r="G14" s="44" t="s">
        <v>185</v>
      </c>
      <c r="H14" s="44"/>
    </row>
    <row r="15" spans="1:8" ht="46.35" customHeight="1">
      <c r="A15" s="39" t="s">
        <v>59</v>
      </c>
      <c r="B15" s="43" t="s">
        <v>186</v>
      </c>
      <c r="C15" s="40" t="s">
        <v>187</v>
      </c>
      <c r="D15" s="40"/>
      <c r="E15" s="40"/>
      <c r="F15" s="40"/>
      <c r="G15" s="44" t="s">
        <v>188</v>
      </c>
      <c r="H15" s="44"/>
    </row>
    <row r="16" spans="1:8" ht="46.35" customHeight="1">
      <c r="A16" s="39" t="s">
        <v>63</v>
      </c>
      <c r="B16" s="43" t="s">
        <v>189</v>
      </c>
      <c r="C16" s="40" t="s">
        <v>190</v>
      </c>
      <c r="D16" s="40"/>
      <c r="E16" s="40"/>
      <c r="F16" s="40"/>
      <c r="G16" s="44" t="s">
        <v>191</v>
      </c>
      <c r="H16" s="44"/>
    </row>
    <row r="17" spans="1:8" ht="46.35" customHeight="1">
      <c r="A17" s="39" t="s">
        <v>67</v>
      </c>
      <c r="B17" s="43" t="s">
        <v>192</v>
      </c>
      <c r="C17" s="40" t="s">
        <v>193</v>
      </c>
      <c r="D17" s="40"/>
      <c r="E17" s="40"/>
      <c r="F17" s="40"/>
      <c r="G17" s="44" t="s">
        <v>194</v>
      </c>
      <c r="H17" s="44"/>
    </row>
    <row r="18" spans="1:8">
      <c r="A18" s="37"/>
      <c r="B18" s="37"/>
      <c r="C18" s="37"/>
      <c r="D18" s="37"/>
      <c r="E18" s="37"/>
      <c r="F18" s="37"/>
      <c r="G18" s="37"/>
      <c r="H18" s="37"/>
    </row>
    <row r="19" spans="1:8" ht="15.6">
      <c r="A19" s="38" t="s">
        <v>195</v>
      </c>
      <c r="B19" s="38"/>
      <c r="C19" s="38"/>
      <c r="D19" s="38"/>
      <c r="E19" s="38"/>
      <c r="F19" s="38"/>
      <c r="G19" s="38"/>
      <c r="H19" s="38"/>
    </row>
    <row r="20" spans="1:8">
      <c r="A20" s="45" t="str">
        <f>IF(OR(C14="",C15="",C16="",C17=""),"FALTA INFORMACIÓN: completa Atención, Interés, Deseo y Acción.",TRIM(C14&amp;" "&amp;C15&amp;" "&amp;C16&amp;" "&amp;C17))</f>
        <v>¿Sigues corrigiendo pedidos entre caja y cocina? Centraliza comandas, ventas y pedidos a domicilio para que todo el equipo trabaje con la misma información. Reduce correcciones manuales y consulta las ventas del día sin consolidar diferentes registros al cierre. Solicita una demostración y revisa cómo funcionaría en tu restaurante.</v>
      </c>
      <c r="B20" s="45"/>
      <c r="C20" s="45"/>
      <c r="D20" s="45"/>
      <c r="E20" s="45"/>
      <c r="F20" s="45"/>
      <c r="G20" s="45"/>
      <c r="H20" s="45"/>
    </row>
    <row r="21" spans="1:8">
      <c r="A21" s="45"/>
      <c r="B21" s="45"/>
      <c r="C21" s="45"/>
      <c r="D21" s="45"/>
      <c r="E21" s="45"/>
      <c r="F21" s="45"/>
      <c r="G21" s="45"/>
      <c r="H21" s="45"/>
    </row>
    <row r="22" spans="1:8">
      <c r="A22" s="45"/>
      <c r="B22" s="45"/>
      <c r="C22" s="45"/>
      <c r="D22" s="45"/>
      <c r="E22" s="45"/>
      <c r="F22" s="45"/>
      <c r="G22" s="45"/>
      <c r="H22" s="45"/>
    </row>
    <row r="23" spans="1:8">
      <c r="A23" s="37"/>
      <c r="B23" s="37"/>
      <c r="C23" s="37"/>
      <c r="D23" s="37"/>
      <c r="E23" s="37"/>
      <c r="F23" s="37"/>
      <c r="G23" s="37"/>
      <c r="H23" s="37"/>
    </row>
    <row r="24" spans="1:8" ht="15.6">
      <c r="A24" s="38" t="s">
        <v>196</v>
      </c>
      <c r="B24" s="38"/>
      <c r="C24" s="38"/>
      <c r="D24" s="38"/>
      <c r="E24" s="38"/>
      <c r="F24" s="38"/>
      <c r="G24" s="38"/>
      <c r="H24" s="38"/>
    </row>
    <row r="25" spans="1:8">
      <c r="A25" s="42" t="s">
        <v>197</v>
      </c>
      <c r="B25" s="42"/>
      <c r="C25" s="42"/>
      <c r="D25" s="42"/>
      <c r="E25" s="42"/>
      <c r="F25" s="42"/>
      <c r="G25" s="42" t="s">
        <v>198</v>
      </c>
      <c r="H25" s="42"/>
    </row>
    <row r="26" spans="1:8" ht="24" customHeight="1">
      <c r="A26" s="44" t="s">
        <v>199</v>
      </c>
      <c r="B26" s="44"/>
      <c r="C26" s="44"/>
      <c r="D26" s="44"/>
      <c r="E26" s="44"/>
      <c r="F26" s="44"/>
      <c r="G26" s="40" t="s">
        <v>200</v>
      </c>
      <c r="H26" s="40"/>
    </row>
    <row r="27" spans="1:8" ht="24" customHeight="1">
      <c r="A27" s="44" t="s">
        <v>201</v>
      </c>
      <c r="B27" s="44"/>
      <c r="C27" s="44"/>
      <c r="D27" s="44"/>
      <c r="E27" s="44"/>
      <c r="F27" s="44"/>
      <c r="G27" s="40" t="s">
        <v>200</v>
      </c>
      <c r="H27" s="40"/>
    </row>
    <row r="28" spans="1:8" ht="24" customHeight="1">
      <c r="A28" s="44" t="s">
        <v>202</v>
      </c>
      <c r="B28" s="44"/>
      <c r="C28" s="44"/>
      <c r="D28" s="44"/>
      <c r="E28" s="44"/>
      <c r="F28" s="44"/>
      <c r="G28" s="40" t="s">
        <v>200</v>
      </c>
      <c r="H28" s="40"/>
    </row>
    <row r="29" spans="1:8" ht="24" customHeight="1">
      <c r="A29" s="44" t="s">
        <v>203</v>
      </c>
      <c r="B29" s="44"/>
      <c r="C29" s="44"/>
      <c r="D29" s="44"/>
      <c r="E29" s="44"/>
      <c r="F29" s="44"/>
      <c r="G29" s="40" t="s">
        <v>200</v>
      </c>
      <c r="H29" s="40"/>
    </row>
    <row r="30" spans="1:8" ht="24" customHeight="1">
      <c r="A30" s="44" t="s">
        <v>204</v>
      </c>
      <c r="B30" s="44"/>
      <c r="C30" s="44"/>
      <c r="D30" s="44"/>
      <c r="E30" s="44"/>
      <c r="F30" s="44"/>
      <c r="G30" s="40" t="s">
        <v>200</v>
      </c>
      <c r="H30" s="40"/>
    </row>
    <row r="31" spans="1:8" ht="24" customHeight="1">
      <c r="A31" s="44" t="s">
        <v>118</v>
      </c>
      <c r="B31" s="44"/>
      <c r="C31" s="44"/>
      <c r="D31" s="44"/>
      <c r="E31" s="44"/>
      <c r="F31" s="44"/>
      <c r="G31" s="40" t="s">
        <v>200</v>
      </c>
      <c r="H31" s="40"/>
    </row>
    <row r="32" spans="1:8" ht="24" customHeight="1">
      <c r="A32" s="44" t="s">
        <v>205</v>
      </c>
      <c r="B32" s="44"/>
      <c r="C32" s="44"/>
      <c r="D32" s="44"/>
      <c r="E32" s="44"/>
      <c r="F32" s="44"/>
      <c r="G32" s="40" t="s">
        <v>200</v>
      </c>
      <c r="H32" s="40"/>
    </row>
    <row r="33" spans="1:8" ht="24" customHeight="1">
      <c r="A33" s="44" t="s">
        <v>206</v>
      </c>
      <c r="B33" s="44"/>
      <c r="C33" s="44"/>
      <c r="D33" s="44"/>
      <c r="E33" s="44"/>
      <c r="F33" s="44"/>
      <c r="G33" s="40" t="s">
        <v>200</v>
      </c>
      <c r="H33" s="40"/>
    </row>
    <row r="34" spans="1:8" ht="24" customHeight="1">
      <c r="A34" s="44" t="s">
        <v>207</v>
      </c>
      <c r="B34" s="44"/>
      <c r="C34" s="44"/>
      <c r="D34" s="44"/>
      <c r="E34" s="44"/>
      <c r="F34" s="44"/>
      <c r="G34" s="40" t="s">
        <v>200</v>
      </c>
      <c r="H34" s="40"/>
    </row>
    <row r="35" spans="1:8">
      <c r="A35" s="37"/>
      <c r="B35" s="37"/>
      <c r="C35" s="37"/>
      <c r="D35" s="37"/>
      <c r="E35" s="37"/>
      <c r="F35" s="37"/>
      <c r="G35" s="37"/>
      <c r="H35" s="37"/>
    </row>
    <row r="36" spans="1:8">
      <c r="A36" s="46" t="s">
        <v>208</v>
      </c>
      <c r="B36" s="46"/>
      <c r="C36" s="46"/>
      <c r="D36" s="46"/>
      <c r="E36" s="47" t="str">
        <f>IF(COUNTIF(G26:G34,"Sí")+COUNTIF(G26:G34,"No")&lt;9,"FALTA INFORMACIÓN",COUNTIF(G26:G34,"Sí")&amp;" de 9 criterios cumplidos")</f>
        <v>9 de 9 criterios cumplidos</v>
      </c>
      <c r="F36" s="47"/>
      <c r="G36" s="47"/>
      <c r="H36" s="47"/>
    </row>
    <row r="37" spans="1:8">
      <c r="A37" s="46" t="s">
        <v>154</v>
      </c>
      <c r="B37" s="46"/>
      <c r="C37" s="46"/>
      <c r="D37" s="46"/>
      <c r="E37" s="47" t="str">
        <f>IF(OR(B6="",F6="",B7="",B8="",F8="",B9="",B10="",C14="",C15="",C16="",C17=""),"FALTA INFORMACIÓN: completa contexto y AIDA",IF(COUNTIF(G26:G34,"Sí")+COUNTIF(G26:G34,"No")&lt;9,"FALTA INFORMACIÓN: completa el checklist",IF(COUNTIF(G26:G34,"Sí")=9,"Listo para probar",IF(COUNTIF(G26:G34,"Sí")&gt;=7,"Casi listo: revisa los puntos pendientes","REVISAR antes de publicar"))))</f>
        <v>Listo para probar</v>
      </c>
      <c r="F37" s="47"/>
      <c r="G37" s="47"/>
      <c r="H37" s="47"/>
    </row>
    <row r="38" spans="1:8">
      <c r="A38" s="37"/>
      <c r="B38" s="37"/>
      <c r="C38" s="37"/>
      <c r="D38" s="37"/>
      <c r="E38" s="37"/>
      <c r="F38" s="37"/>
      <c r="G38" s="37"/>
      <c r="H38" s="37"/>
    </row>
    <row r="39" spans="1:8" ht="15.6">
      <c r="A39" s="38" t="s">
        <v>209</v>
      </c>
      <c r="B39" s="38"/>
      <c r="C39" s="38"/>
      <c r="D39" s="38"/>
      <c r="E39" s="38"/>
      <c r="F39" s="38"/>
      <c r="G39" s="38"/>
      <c r="H39" s="38"/>
    </row>
    <row r="40" spans="1:8">
      <c r="A40" s="36" t="s">
        <v>210</v>
      </c>
      <c r="B40" s="36"/>
      <c r="C40" s="36"/>
      <c r="D40" s="36"/>
      <c r="E40" s="36"/>
      <c r="F40" s="36"/>
      <c r="G40" s="36"/>
      <c r="H40" s="36"/>
    </row>
    <row r="41" spans="1:8">
      <c r="A41" s="39" t="s">
        <v>119</v>
      </c>
      <c r="B41" s="48">
        <v>2500</v>
      </c>
      <c r="C41" s="39" t="s">
        <v>123</v>
      </c>
      <c r="D41" s="48">
        <v>180</v>
      </c>
      <c r="E41" s="39" t="s">
        <v>127</v>
      </c>
      <c r="F41" s="48">
        <v>24</v>
      </c>
      <c r="G41" s="39" t="s">
        <v>131</v>
      </c>
      <c r="H41" s="48">
        <v>8</v>
      </c>
    </row>
    <row r="42" spans="1:8" ht="24" customHeight="1">
      <c r="A42" s="49" t="s">
        <v>158</v>
      </c>
      <c r="B42" s="49"/>
      <c r="C42" s="50" t="str">
        <f>IF(AND(ISBLANK(B41),ISBLANK(D41),ISBLANK(F41),ISBLANK(H41)),"Sin datos: seguimiento opcional",IF(OR(AND(NOT(ISBLANK(B41)),NOT(ISNUMBER(B41))),AND(NOT(ISBLANK(D41)),NOT(ISNUMBER(D41))),AND(NOT(ISBLANK(F41)),NOT(ISNUMBER(F41))),AND(NOT(ISBLANK(H41)),NOT(ISNUMBER(H41))),AND(ISNUMBER(B41),B41&lt;=0),AND(ISNUMBER(D41),D41&lt;0),AND(ISNUMBER(F41),F41&lt;0),AND(ISNUMBER(H41),H41&lt;0),IF(ISNUMBER(B41),MOD(B41,1)&lt;&gt;0,FALSE),IF(ISNUMBER(D41),MOD(D41,1)&lt;&gt;0,FALSE),IF(ISNUMBER(F41),MOD(F41,1)&lt;&gt;0,FALSE),IF(ISNUMBER(H41),MOD(H41,1)&lt;&gt;0,FALSE)),"REVISAR: usa conteos enteros; el alcance debe ser mayor que 0",IF(OR(ISBLANK(B41),ISBLANK(D41),ISBLANK(F41),ISBLANK(H41)),"FALTA INFORMACIÓN: completa los cuatro datos o borra el bloque","Datos válidos para interpretar")))</f>
        <v>Datos válidos para interpretar</v>
      </c>
      <c r="D42" s="50"/>
      <c r="E42" s="50"/>
      <c r="F42" s="50"/>
      <c r="G42" s="50"/>
      <c r="H42" s="50"/>
    </row>
    <row r="43" spans="1:8">
      <c r="A43" s="46" t="s">
        <v>135</v>
      </c>
      <c r="B43" s="46"/>
      <c r="C43" s="51">
        <f>IF(AND(ISBLANK(B41),ISBLANK(D41)),"",IF(OR(AND(NOT(ISBLANK(B41)),NOT(ISNUMBER(B41))),AND(NOT(ISBLANK(D41)),NOT(ISNUMBER(D41))),AND(ISNUMBER(B41),B41&lt;=0),AND(ISNUMBER(D41),D41&lt;0),IF(ISNUMBER(B41),MOD(B41,1)&lt;&gt;0,FALSE),IF(ISNUMBER(D41),MOD(D41,1)&lt;&gt;0,FALSE)),"REVISAR",IF(OR(ISBLANK(B41),ISBLANK(D41)),"FALTA INFORMACIÓN",D41/B41)))</f>
        <v>7.1999999999999995E-2</v>
      </c>
      <c r="D43" s="51"/>
      <c r="E43" s="46" t="s">
        <v>139</v>
      </c>
      <c r="F43" s="46"/>
      <c r="G43" s="52">
        <f>IF(AND(ISBLANK(B41),ISBLANK(H41)),"",IF(OR(AND(NOT(ISBLANK(B41)),NOT(ISNUMBER(B41))),AND(NOT(ISBLANK(H41)),NOT(ISNUMBER(H41))),AND(ISNUMBER(B41),B41&lt;=0),AND(ISNUMBER(H41),H41&lt;0),IF(ISNUMBER(B41),MOD(B41,1)&lt;&gt;0,FALSE),IF(ISNUMBER(H41),MOD(H41,1)&lt;&gt;0,FALSE)),"REVISAR",IF(OR(ISBLANK(B41),ISBLANK(H41)),"FALTA INFORMACIÓN",H41/B41)))</f>
        <v>3.2000000000000002E-3</v>
      </c>
      <c r="H43" s="52"/>
    </row>
    <row r="44" spans="1:8">
      <c r="A44" s="37"/>
      <c r="B44" s="37"/>
      <c r="C44" s="37"/>
      <c r="D44" s="37"/>
      <c r="E44" s="37"/>
      <c r="F44" s="37"/>
      <c r="G44" s="37"/>
      <c r="H44" s="37"/>
    </row>
    <row r="45" spans="1:8" ht="36.75" customHeight="1">
      <c r="A45" s="46" t="s">
        <v>166</v>
      </c>
      <c r="B45" s="46"/>
      <c r="C45" s="40" t="s">
        <v>211</v>
      </c>
      <c r="D45" s="40"/>
      <c r="E45" s="40"/>
      <c r="F45" s="40"/>
      <c r="G45" s="40"/>
      <c r="H45" s="40"/>
    </row>
    <row r="46" spans="1:8">
      <c r="A46" s="53"/>
      <c r="B46" s="53"/>
      <c r="C46" s="53"/>
      <c r="D46" s="53"/>
      <c r="E46" s="53"/>
      <c r="F46" s="53"/>
      <c r="G46" s="53"/>
      <c r="H46" s="53"/>
    </row>
  </sheetData>
  <mergeCells count="58">
    <mergeCell ref="A45:B45"/>
    <mergeCell ref="C45:H45"/>
    <mergeCell ref="A42:B42"/>
    <mergeCell ref="C42:H42"/>
    <mergeCell ref="A40:H40"/>
    <mergeCell ref="A43:B43"/>
    <mergeCell ref="C43:D43"/>
    <mergeCell ref="E43:F43"/>
    <mergeCell ref="G43:H43"/>
    <mergeCell ref="A36:D36"/>
    <mergeCell ref="E36:H36"/>
    <mergeCell ref="A37:D37"/>
    <mergeCell ref="E37:H37"/>
    <mergeCell ref="A39:H39"/>
    <mergeCell ref="A32:F32"/>
    <mergeCell ref="G32:H32"/>
    <mergeCell ref="A33:F33"/>
    <mergeCell ref="G33:H33"/>
    <mergeCell ref="A34:F34"/>
    <mergeCell ref="G34:H34"/>
    <mergeCell ref="A29:F29"/>
    <mergeCell ref="G29:H29"/>
    <mergeCell ref="A30:F30"/>
    <mergeCell ref="G30:H30"/>
    <mergeCell ref="A31:F31"/>
    <mergeCell ref="G31:H31"/>
    <mergeCell ref="A26:F26"/>
    <mergeCell ref="G26:H26"/>
    <mergeCell ref="A27:F27"/>
    <mergeCell ref="G27:H27"/>
    <mergeCell ref="A28:F28"/>
    <mergeCell ref="G28:H28"/>
    <mergeCell ref="A19:H19"/>
    <mergeCell ref="A20:H22"/>
    <mergeCell ref="A24:H24"/>
    <mergeCell ref="A25:F25"/>
    <mergeCell ref="G25:H25"/>
    <mergeCell ref="C15:F15"/>
    <mergeCell ref="G15:H15"/>
    <mergeCell ref="C16:F16"/>
    <mergeCell ref="G16:H16"/>
    <mergeCell ref="C17:F17"/>
    <mergeCell ref="G17:H17"/>
    <mergeCell ref="A12:H12"/>
    <mergeCell ref="C13:F13"/>
    <mergeCell ref="G13:H13"/>
    <mergeCell ref="C14:F14"/>
    <mergeCell ref="G14:H14"/>
    <mergeCell ref="B7:H7"/>
    <mergeCell ref="B8:D8"/>
    <mergeCell ref="F8:H8"/>
    <mergeCell ref="B9:H9"/>
    <mergeCell ref="B10:H10"/>
    <mergeCell ref="A1:H2"/>
    <mergeCell ref="A3:H3"/>
    <mergeCell ref="A5:H5"/>
    <mergeCell ref="B6:D6"/>
    <mergeCell ref="F6:H6"/>
  </mergeCells>
  <conditionalFormatting sqref="C42:H42">
    <cfRule type="expression" dxfId="8" priority="6">
      <formula>LEFT($C$42,5)="Datos"</formula>
    </cfRule>
    <cfRule type="expression" dxfId="7" priority="7">
      <formula>LEFT($C$42,5)="FALTA"</formula>
    </cfRule>
    <cfRule type="expression" dxfId="6" priority="8">
      <formula>LEFT($C$42,7)="REVISAR"</formula>
    </cfRule>
  </conditionalFormatting>
  <conditionalFormatting sqref="E37:H37">
    <cfRule type="expression" dxfId="5" priority="3">
      <formula>$E$37="Listo para probar"</formula>
    </cfRule>
    <cfRule type="expression" dxfId="4" priority="4">
      <formula>LEFT($E$37,10)="Casi listo"</formula>
    </cfRule>
    <cfRule type="expression" dxfId="3" priority="5">
      <formula>LEFT($E$37,7)="Revisar"</formula>
    </cfRule>
    <cfRule type="expression" dxfId="2" priority="9">
      <formula>LEFT($E$37,5)="FALTA"</formula>
    </cfRule>
  </conditionalFormatting>
  <conditionalFormatting sqref="G26:H34">
    <cfRule type="expression" dxfId="1" priority="1">
      <formula>G26="Sí"</formula>
    </cfRule>
    <cfRule type="expression" dxfId="0" priority="2">
      <formula>G26="No"</formula>
    </cfRule>
  </conditionalFormatting>
  <dataValidations count="4">
    <dataValidation type="list" sqref="F6:H6" xr:uid="{00000000-0002-0000-0200-000000000000}">
      <formula1>"WhatsApp,Email,Redes sociales,Página de venta,Venta presencial,Otro"</formula1>
    </dataValidation>
    <dataValidation type="list" sqref="G26:H34" xr:uid="{00000000-0002-0000-0200-000001000000}">
      <formula1>"Sí,No"</formula1>
    </dataValidation>
    <dataValidation type="whole" operator="greaterThan" sqref="B41" xr:uid="{00000000-0002-0000-0200-00000A000000}">
      <formula1>0</formula1>
    </dataValidation>
    <dataValidation type="whole" operator="greaterThanOrEqual" sqref="D41 H41 F41" xr:uid="{00000000-0002-0000-0200-00000B000000}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Instrucciones</vt:lpstr>
      <vt:lpstr>2. Glosario</vt:lpstr>
      <vt:lpstr>3. Plantilla AIDA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2026-09-18T17:51:52Z</dcterms:modified>
</cp:coreProperties>
</file>