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23427E6-1EDA-4D67-8AE7-F15AC74D19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Plantill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3" l="1"/>
  <c r="E56" i="3"/>
  <c r="C56" i="3"/>
  <c r="A56" i="3"/>
  <c r="I56" i="3" s="1"/>
  <c r="C38" i="3"/>
  <c r="I36" i="3"/>
  <c r="F36" i="3"/>
  <c r="K33" i="3"/>
  <c r="J33" i="3"/>
  <c r="K32" i="3"/>
  <c r="J32" i="3"/>
  <c r="J31" i="3"/>
  <c r="K31" i="3" s="1"/>
  <c r="J30" i="3"/>
  <c r="K30" i="3" s="1"/>
  <c r="A24" i="3"/>
</calcChain>
</file>

<file path=xl/sharedStrings.xml><?xml version="1.0" encoding="utf-8"?>
<sst xmlns="http://schemas.openxmlformats.org/spreadsheetml/2006/main" count="320" uniqueCount="281">
  <si>
    <t>Plantilla para crear y validar una propuesta de valor</t>
  </si>
  <si>
    <t>Instrucciones completas | Nivel básico-intermedio | Ejemplo ficticio incluido</t>
  </si>
  <si>
    <t>IMPORTANTE: la hoja 3 contiene un ejemplo ficticio completo de StockClaro. Antes de usar la plantilla, borra únicamente los datos de ejemplo en las celdas azul claro y sustitúyelos por la información de tu negocio. No borres fórmulas, títulos ni celdas grises.</t>
  </si>
  <si>
    <t>1. OBJETIVO Y RESULTADO ESPERADO</t>
  </si>
  <si>
    <t>Esta herramienta te ayuda a ordenar la información central de tu oferta, redactar cuatro versiones de la propuesta de valor, compararlas con criterios simples, elegir una versión final y validarla con clientes o prospectos. Al terminar tendrás una frase clara para usar como base en tu sitio web, presentaciones comerciales, anuncios o conversaciones de venta.</t>
  </si>
  <si>
    <t>2. ANTES DE EMPEZAR</t>
  </si>
  <si>
    <t>Paso</t>
  </si>
  <si>
    <t>Preparación</t>
  </si>
  <si>
    <t>Qué debes hacer</t>
  </si>
  <si>
    <t>1</t>
  </si>
  <si>
    <t>Elige una oferta concreta</t>
  </si>
  <si>
    <t>Trabaja un solo producto o servicio. No mezcles varias líneas de negocio en la misma propuesta.</t>
  </si>
  <si>
    <t>2</t>
  </si>
  <si>
    <t>Define un cliente principal</t>
  </si>
  <si>
    <t>Selecciona el segmento que tiene el problema más claro y para el que tu oferta genera mayor valor.</t>
  </si>
  <si>
    <t>3</t>
  </si>
  <si>
    <t>Usa evidencia real</t>
  </si>
  <si>
    <t>Apóyate en ventas, entrevistas, reseñas, preguntas frecuentes, reclamos o resultados de clientes.</t>
  </si>
  <si>
    <t>4</t>
  </si>
  <si>
    <t>Evita palabras genéricas</t>
  </si>
  <si>
    <t>No uses “calidad”, “excelente servicio” o “precio competitivo” sin explicar qué significan en la práctica.</t>
  </si>
  <si>
    <t>3. CÓMO USAR LA HOJA 3</t>
  </si>
  <si>
    <t>Acción</t>
  </si>
  <si>
    <t>Instrucción</t>
  </si>
  <si>
    <t>Reemplaza el ejemplo</t>
  </si>
  <si>
    <t>Borra los textos azul claro de StockClaro y escribe los datos de tu negocio.</t>
  </si>
  <si>
    <t>Completa la base</t>
  </si>
  <si>
    <t>Define cliente, problema, consecuencia, resultado, beneficio, solución, diferencia, evidencia, alternativa y palabras del cliente.</t>
  </si>
  <si>
    <t>Revisa el borrador</t>
  </si>
  <si>
    <t>La plantilla combina los datos en una primera frase. Úsala como punto de partida, no como texto definitivo.</t>
  </si>
  <si>
    <t>Escribe cuatro versiones</t>
  </si>
  <si>
    <t>Crea una versión directa, una enfocada en resultado, una enfocada en el problema y una enfocada en la diferencia.</t>
  </si>
  <si>
    <t>5</t>
  </si>
  <si>
    <t>Califica las versiones</t>
  </si>
  <si>
    <t>Asigna valores del 1 al 5 en claridad, relevancia, diferencia y credibilidad.</t>
  </si>
  <si>
    <t>6</t>
  </si>
  <si>
    <t>Elige una versión</t>
  </si>
  <si>
    <t>Usa la lista desplegable. La plantilla mostrará el texto, el puntaje y una recomendación.</t>
  </si>
  <si>
    <t>7</t>
  </si>
  <si>
    <t>Ajusta la propuesta final</t>
  </si>
  <si>
    <t>Edita la versión seleccionada hasta que sea breve, concreta, comprensible y creíble.</t>
  </si>
  <si>
    <t>8</t>
  </si>
  <si>
    <t>Valida con personas reales</t>
  </si>
  <si>
    <t>Registra al menos tres respuestas. Lo ideal es validar con cinco clientes o prospectos.</t>
  </si>
  <si>
    <t>9</t>
  </si>
  <si>
    <t>Define el siguiente paso</t>
  </si>
  <si>
    <t>Anota el ajuste prioritario y una prueba concreta para seguir aprendiendo del mercado.</t>
  </si>
  <si>
    <t>4. CÓDIGO VISUAL</t>
  </si>
  <si>
    <t>Azul claro</t>
  </si>
  <si>
    <t>Celda editable. Borra el ejemplo y escribe tu información.</t>
  </si>
  <si>
    <t>Gris claro</t>
  </si>
  <si>
    <t>Resultado automático o celda calculada. No la borres.</t>
  </si>
  <si>
    <t>Dorado claro</t>
  </si>
  <si>
    <t>Aviso importante, decisión o dato que requiere atención.</t>
  </si>
  <si>
    <t>Azul marino</t>
  </si>
  <si>
    <t>Título, sección o encabezado. No se edita.</t>
  </si>
  <si>
    <t>5. CÓMO CALIFICAR CADA VERSIÓN</t>
  </si>
  <si>
    <t>Criterio</t>
  </si>
  <si>
    <t>1 punto</t>
  </si>
  <si>
    <t>3 puntos</t>
  </si>
  <si>
    <t>5 puntos</t>
  </si>
  <si>
    <t>Claridad</t>
  </si>
  <si>
    <t>No se entiende sin explicación.</t>
  </si>
  <si>
    <t>Se entiende, pero tiene frases vagas.</t>
  </si>
  <si>
    <t>Se entiende en pocos segundos.</t>
  </si>
  <si>
    <t>Relevancia</t>
  </si>
  <si>
    <t>No conecta con una necesidad importante.</t>
  </si>
  <si>
    <t>Conecta parcialmente con el cliente.</t>
  </si>
  <si>
    <t>Habla de una prioridad real y concreta.</t>
  </si>
  <si>
    <t>Diferencia</t>
  </si>
  <si>
    <t>Podría decirlo cualquier competidor.</t>
  </si>
  <si>
    <t>Incluye una diferencia poco específica.</t>
  </si>
  <si>
    <t>Explica una ventaja relevante y difícil de confundir.</t>
  </si>
  <si>
    <t>Credibilidad</t>
  </si>
  <si>
    <t>Promete demasiado o no presenta respaldo.</t>
  </si>
  <si>
    <t>Parece posible, pero necesita evidencia.</t>
  </si>
  <si>
    <t>La promesa está respaldada por hechos, método o prueba.</t>
  </si>
  <si>
    <t>6. CÓMO HACER LA VALIDACIÓN</t>
  </si>
  <si>
    <t>Muestra o lee la propuesta sin dar explicaciones adicionales.</t>
  </si>
  <si>
    <t>Pregunta: “¿Qué entiendes que ofrecemos y para quién?”</t>
  </si>
  <si>
    <t>Pide una calificación del 1 al 5 para relevancia, diferencia y credibilidad.</t>
  </si>
  <si>
    <t>Registra las palabras exactas, dudas y objeciones. No corrijas a la persona durante la conversación.</t>
  </si>
  <si>
    <t>Ajusta la propuesta solo cuando detectes patrones repetidos; no cambies todo por una opinión aislada.</t>
  </si>
  <si>
    <t>7. INTERPRETACIÓN Y COMPATIBILIDAD</t>
  </si>
  <si>
    <t>Resultado fuerte</t>
  </si>
  <si>
    <t>Como referencia, busca 80% o más de comprensión y promedios de 4 o más. No es una garantía de ventas; indica que el mensaje merece una prueba real.</t>
  </si>
  <si>
    <t>Resultado medio</t>
  </si>
  <si>
    <t>Si se entiende, pero no parece diferente o creíble, ajusta el diferenciador y la evidencia antes de cambiar toda la oferta.</t>
  </si>
  <si>
    <t>Resultado débil</t>
  </si>
  <si>
    <t>Si las personas no entienden qué ofreces o para quién, vuelve a la base y simplifica el cliente, el problema y el beneficio.</t>
  </si>
  <si>
    <t>Compatibilidad</t>
  </si>
  <si>
    <t>El archivo no usa macros, vínculos externos, tablas estructuradas ni funciones dinámicas. Está diseñado para Excel de escritorio y suites compatibles con archivos .xlsx.</t>
  </si>
  <si>
    <t>Mantenimiento</t>
  </si>
  <si>
    <t>No insertes columnas dentro de las secciones con fórmulas. Puedes agregar filas solo al final de la validación, copiando el formato y las fórmulas de una fila existente.</t>
  </si>
  <si>
    <t>Glosario de la plantilla</t>
  </si>
  <si>
    <t>Definiciones simples para completar y evaluar la propuesta de valor</t>
  </si>
  <si>
    <t>TÉRMINOS UTILIZADOS</t>
  </si>
  <si>
    <t>Término</t>
  </si>
  <si>
    <t>Qué significa</t>
  </si>
  <si>
    <t>Ejemplo de StockClaro</t>
  </si>
  <si>
    <t>Propuesta de valor</t>
  </si>
  <si>
    <t>Promesa clara que explica a quién ayudas, qué resultado entregas y por qué deberían elegirte.</t>
  </si>
  <si>
    <t>Sistema simple para reducir faltantes y exceso de inventario en pequeñas tiendas.</t>
  </si>
  <si>
    <t>Oferta</t>
  </si>
  <si>
    <t>Producto, servicio o combinación concreta que el cliente puede comprar o contratar.</t>
  </si>
  <si>
    <t>Sistema de inventario con implementación y soporte.</t>
  </si>
  <si>
    <t>Segmento de cliente</t>
  </si>
  <si>
    <t>Grupo de personas o negocios con características y necesidades similares.</t>
  </si>
  <si>
    <t>Tiendas independientes y minimercados.</t>
  </si>
  <si>
    <t>Cliente principal</t>
  </si>
  <si>
    <t>Segmento específico para el que estás construyendo la propuesta.</t>
  </si>
  <si>
    <t>Dueños de tiendas con uno a tres puntos de venta.</t>
  </si>
  <si>
    <t>Problema o necesidad</t>
  </si>
  <si>
    <t>Situación que el cliente quiere resolver, evitar o mejorar.</t>
  </si>
  <si>
    <t>Faltantes frecuentes y exceso de productos de baja rotación.</t>
  </si>
  <si>
    <t>Consecuencia actual</t>
  </si>
  <si>
    <t>Pérdida o dificultad que produce el problema en tiempo, dinero, control o tranquilidad.</t>
  </si>
  <si>
    <t>Ventas perdidas y efectivo inmovilizado.</t>
  </si>
  <si>
    <t>Resultado deseado</t>
  </si>
  <si>
    <t>Situación que el cliente espera alcanzar después de resolver el problema.</t>
  </si>
  <si>
    <t>Tener productos clave disponibles sin sobrecomprar.</t>
  </si>
  <si>
    <t>Beneficio principal</t>
  </si>
  <si>
    <t>Valor concreto que recibe el cliente gracias a la solución.</t>
  </si>
  <si>
    <t>Reducir faltantes, liberar efectivo y comprar con mayor control.</t>
  </si>
  <si>
    <t>Solución</t>
  </si>
  <si>
    <t>Forma específica en que tu oferta ayuda a producir el resultado.</t>
  </si>
  <si>
    <t>Sistema en la nube con alertas y acompañamiento inicial.</t>
  </si>
  <si>
    <t>Diferenciador</t>
  </si>
  <si>
    <t>Característica o forma de trabajo que te separa de otras opciones y que sí importa al cliente.</t>
  </si>
  <si>
    <t>Implementación en 48 horas, uso desde celular y soporte por WhatsApp.</t>
  </si>
  <si>
    <t>Alternativa actual</t>
  </si>
  <si>
    <t>Opción, hábito o solución que el cliente usa hoy en lugar de elegirte.</t>
  </si>
  <si>
    <t>Cuadernos, hojas sueltas o un ERP que no usa bien.</t>
  </si>
  <si>
    <t>Prueba o evidencia</t>
  </si>
  <si>
    <t>Dato, resultado, experiencia, método o garantía que vuelve creíble la promesa.</t>
  </si>
  <si>
    <t>Piloto ficticio con reducción de faltantes en ocho semanas.</t>
  </si>
  <si>
    <t>Palabras del cliente</t>
  </si>
  <si>
    <t>Frase real o natural que el cliente utiliza para describir el problema.</t>
  </si>
  <si>
    <t>“Me doy cuenta de que falta cuando el cliente ya lo pidió”.</t>
  </si>
  <si>
    <t>Borrador automático</t>
  </si>
  <si>
    <t>Primera frase generada con los datos de la base. Sirve para ordenar, no para reemplazar el criterio del usuario.</t>
  </si>
  <si>
    <t>La frase que combina cliente, problema, beneficio y diferencia.</t>
  </si>
  <si>
    <t>Versión</t>
  </si>
  <si>
    <t>Forma alternativa de redactar la misma propuesta de valor.</t>
  </si>
  <si>
    <t>Versión directa, de resultado, de problema o de diferencia.</t>
  </si>
  <si>
    <t>Facilidad con la que una persona entiende la oferta y el beneficio.</t>
  </si>
  <si>
    <t>El lector entiende qué hace StockClaro en pocos segundos.</t>
  </si>
  <si>
    <t>Grado en que el mensaje conecta con una prioridad real del cliente.</t>
  </si>
  <si>
    <t>Habla de ventas perdidas y dinero inmovilizado.</t>
  </si>
  <si>
    <t>Grado en que la propuesta se distingue de otras opciones.</t>
  </si>
  <si>
    <t>No es un ERP complejo y se implementa rápidamente.</t>
  </si>
  <si>
    <t>Grado en que la promesa parece posible y respaldada.</t>
  </si>
  <si>
    <t>Incluye método, plazo de implementación y evidencia.</t>
  </si>
  <si>
    <t>Puntaje total</t>
  </si>
  <si>
    <t>Suma de claridad, relevancia, diferencia y credibilidad. El máximo es 20.</t>
  </si>
  <si>
    <t>19 puntos indica una versión muy fuerte para validar.</t>
  </si>
  <si>
    <t>Versión elegida</t>
  </si>
  <si>
    <t>Opción seleccionada para ajustar y probar con personas reales.</t>
  </si>
  <si>
    <t>Versión 4.</t>
  </si>
  <si>
    <t>Propuesta final</t>
  </si>
  <si>
    <t>Texto ajustado que se usará en una prueba comercial o de comunicación.</t>
  </si>
  <si>
    <t>Versión refinada para el encabezado del sitio web.</t>
  </si>
  <si>
    <t>Validación</t>
  </si>
  <si>
    <t>Proceso de comprobar si el cliente entiende, valora y cree la propuesta.</t>
  </si>
  <si>
    <t>Entrevistar a cinco dueños de tiendas.</t>
  </si>
  <si>
    <t>Prospecto</t>
  </si>
  <si>
    <t>Persona o negocio que podría convertirse en cliente, aunque todavía no haya comprado.</t>
  </si>
  <si>
    <t>Dueño de un minimercado que evalúa mejorar su inventario.</t>
  </si>
  <si>
    <t>Objeción</t>
  </si>
  <si>
    <t>Duda o razón que puede frenar el interés o la compra.</t>
  </si>
  <si>
    <t>“No tengo tiempo para cargar todos los productos”.</t>
  </si>
  <si>
    <t>Ajuste pendiente</t>
  </si>
  <si>
    <t>Cambio concreto que debes hacer después de escuchar al mercado.</t>
  </si>
  <si>
    <t>Explicar que la carga inicial está incluida.</t>
  </si>
  <si>
    <t>Indicador</t>
  </si>
  <si>
    <t>Medida usada para resumir la validación.</t>
  </si>
  <si>
    <t>Porcentaje de personas que entendió la propuesta.</t>
  </si>
  <si>
    <t>Promedio</t>
  </si>
  <si>
    <t>Suma de las calificaciones dividida entre la cantidad de respuestas.</t>
  </si>
  <si>
    <t>Promedio de relevancia de 4,4 sobre 5.</t>
  </si>
  <si>
    <t>Porcentaje de comprensión</t>
  </si>
  <si>
    <t>Proporción de personas que entendió correctamente la propuesta.</t>
  </si>
  <si>
    <t>4 de 5 personas equivalen a 80%.</t>
  </si>
  <si>
    <t>Siguiente prueba</t>
  </si>
  <si>
    <t>Acción concreta para observar cómo responde el mercado.</t>
  </si>
  <si>
    <t>Probar dos encabezados del sitio con diez prospectos.</t>
  </si>
  <si>
    <t>Crea, compara y valida tu propuesta de valor</t>
  </si>
  <si>
    <t>Ejemplo ficticio: StockClaro | Borra solo las celdas azul claro y reemplázalas con tus datos</t>
  </si>
  <si>
    <t>DATOS DEL NEGOCIO</t>
  </si>
  <si>
    <t>Nombre del negocio</t>
  </si>
  <si>
    <t>StockClaro</t>
  </si>
  <si>
    <t>Fecha</t>
  </si>
  <si>
    <t>Oferta principal</t>
  </si>
  <si>
    <t>Sistema simple de inventario</t>
  </si>
  <si>
    <t>Uso principal</t>
  </si>
  <si>
    <t>Encabezado web y conversación de venta</t>
  </si>
  <si>
    <t>1. BASE DE LA PROPUESTA</t>
  </si>
  <si>
    <t>Elemento</t>
  </si>
  <si>
    <t>Pregunta guía</t>
  </si>
  <si>
    <t>Dato del ejemplo: borra y reemplaza</t>
  </si>
  <si>
    <t>¿A quién ayudas de forma específica?</t>
  </si>
  <si>
    <t>dueños de tiendas de barrio y minimercados con uno a tres puntos de venta</t>
  </si>
  <si>
    <t>¿Qué quiere resolver, evitar o mejorar?</t>
  </si>
  <si>
    <t>pierden ventas por faltantes y mantienen dinero inmovilizado en productos de baja rotación</t>
  </si>
  <si>
    <t>¿Qué ocurre hoy por no resolverlo?</t>
  </si>
  <si>
    <t>compran por intuición, revisan tarde el inventario y descubren los faltantes cuando el cliente ya está en caja</t>
  </si>
  <si>
    <t>¿Qué situación quiere alcanzar?</t>
  </si>
  <si>
    <t>tener productos clave disponibles sin sobrecomprar ni perder control del efectivo</t>
  </si>
  <si>
    <t>¿Qué gana concretamente contigo?</t>
  </si>
  <si>
    <t>reducir faltantes, liberar efectivo y decidir las compras con datos simples</t>
  </si>
  <si>
    <t>¿Qué producto, servicio o método entregas?</t>
  </si>
  <si>
    <t>un sistema de inventario en la nube con alertas de reposición y acompañamiento inicial</t>
  </si>
  <si>
    <t>¿Qué haces distinto y por qué importa?</t>
  </si>
  <si>
    <t>se implementa en 48 horas, funciona desde el celular y ofrece soporte por WhatsApp</t>
  </si>
  <si>
    <t>¿Qué vuelve creíble la promesa?</t>
  </si>
  <si>
    <t>Ejemplo ficticio: un piloto con ocho tiendas redujo 28% los faltantes en ocho semanas</t>
  </si>
  <si>
    <t>¿Qué usa o hace hoy el cliente?</t>
  </si>
  <si>
    <t>cuadernos, hojas sueltas o un ERP complejo que el equipo no utiliza correctamente</t>
  </si>
  <si>
    <t>¿Cómo describe el problema con sus propias palabras?</t>
  </si>
  <si>
    <t>“Solo me doy cuenta de que falta un producto cuando el cliente ya lo pidió”.</t>
  </si>
  <si>
    <t>BORRADOR AUTOMÁTICO</t>
  </si>
  <si>
    <t>Califica del 1 al 5. El total orienta la comparación, pero la versión ganadora también debe sonar natural para el cliente.</t>
  </si>
  <si>
    <t>2. CREA Y COMPARA CUATRO VERSIONES</t>
  </si>
  <si>
    <t>Texto de la propuesta</t>
  </si>
  <si>
    <t>Total /20</t>
  </si>
  <si>
    <t>Resultado</t>
  </si>
  <si>
    <t>Versión 1 · Directa</t>
  </si>
  <si>
    <t>StockClaro ayuda a tiendas de barrio y minimercados a reducir faltantes y exceso de inventario con un sistema simple que se instala en 48 horas y se usa desde el celular.</t>
  </si>
  <si>
    <t>Versión 2 · Resultado</t>
  </si>
  <si>
    <t>Compra lo necesario, evita perder ventas y libera efectivo. StockClaro convierte el inventario de pequeños comercios en decisiones simples con alertas desde el celular.</t>
  </si>
  <si>
    <t>Versión 3 · Problema</t>
  </si>
  <si>
    <t>Deja de descubrir los faltantes cuando el cliente ya está en caja. StockClaro muestra qué reponer y qué productos están inmovilizando tu dinero.</t>
  </si>
  <si>
    <t>Versión 4 · Diferencia</t>
  </si>
  <si>
    <t>Control de inventario para pequeños comercios, sin un ERP complejo: implementación en 48 horas, alertas desde el celular y soporte por WhatsApp.</t>
  </si>
  <si>
    <t>3. ELIGE Y AJUSTA LA VERSIÓN FINAL</t>
  </si>
  <si>
    <t>Puntaje</t>
  </si>
  <si>
    <t>Recomendación</t>
  </si>
  <si>
    <t>Texto seleccionado</t>
  </si>
  <si>
    <t>Propuesta final ajustada</t>
  </si>
  <si>
    <t>Controla el inventario de tu tienda sin un ERP complejo. StockClaro te ayuda a reducir faltantes y liberar efectivo con alertas desde el celular, implementación en 48 horas y soporte por WhatsApp.</t>
  </si>
  <si>
    <t>Valida la propuesta final sin explicarla antes. Registra lo que la persona entiende, no lo que esperabas que entendiera.</t>
  </si>
  <si>
    <t>4. VALIDACIÓN RÁPIDA CON CLIENTES O PROSPECTOS</t>
  </si>
  <si>
    <t>Persona</t>
  </si>
  <si>
    <t>¿Entendió?</t>
  </si>
  <si>
    <t>¿Qué entendió?</t>
  </si>
  <si>
    <t>Duda u objeción</t>
  </si>
  <si>
    <t>Ana · minimercado</t>
  </si>
  <si>
    <t>Sí</t>
  </si>
  <si>
    <t>Que ayuda a saber qué comprar y evita faltantes.</t>
  </si>
  <si>
    <t>Pregunta cuánto cuesta y si debe cargar todos los productos.</t>
  </si>
  <si>
    <t>Aclarar que la carga inicial está incluida.</t>
  </si>
  <si>
    <t>Carlos · tienda</t>
  </si>
  <si>
    <t>Que puede controlar el inventario desde el celular.</t>
  </si>
  <si>
    <t>Duda si funciona sin internet estable.</t>
  </si>
  <si>
    <t>Explicar el modo de registro y sincronización.</t>
  </si>
  <si>
    <t>Marta · tienda</t>
  </si>
  <si>
    <t>Que evita perder ventas y tener mercancía quieta.</t>
  </si>
  <si>
    <t>Quiere ver una demostración antes de decidir.</t>
  </si>
  <si>
    <t>Agregar una demostración corta como siguiente paso.</t>
  </si>
  <si>
    <t>Luis · minimercado</t>
  </si>
  <si>
    <t>No</t>
  </si>
  <si>
    <t>Pensó que era una consultoría de compras.</t>
  </si>
  <si>
    <t>No quedó claro que es un sistema de inventario.</t>
  </si>
  <si>
    <t>Mencionar “software de inventario” en la primera frase.</t>
  </si>
  <si>
    <t>Diana · tienda</t>
  </si>
  <si>
    <t>Que es una opción sencilla frente a un ERP.</t>
  </si>
  <si>
    <t>Pregunta cuánto tarda el equipo en aprender.</t>
  </si>
  <si>
    <t>Añadir que la capacitación inicial dura una hora.</t>
  </si>
  <si>
    <t>RESUMEN DE LA VALIDACIÓN</t>
  </si>
  <si>
    <t>% que entendió</t>
  </si>
  <si>
    <t>Promedio relevancia</t>
  </si>
  <si>
    <t>Promedio diferencia</t>
  </si>
  <si>
    <t>Promedio credibilidad</t>
  </si>
  <si>
    <t>Estado</t>
  </si>
  <si>
    <t>5. DECISIÓN Y SIGUIENTE PASO</t>
  </si>
  <si>
    <t>Ajuste prioritario</t>
  </si>
  <si>
    <t>Aclarar desde la primera frase que StockClaro es un software de inventario e incluir que la carga inicial está acompañada.</t>
  </si>
  <si>
    <t>Probar dos encabezados del sitio con diez dueños de tiendas y registrar cuál se entiende mejor.</t>
  </si>
  <si>
    <t>Responsable</t>
  </si>
  <si>
    <t>Equipo comercial</t>
  </si>
  <si>
    <t>Fecha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</si>
</sst>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10">
    <font>
      <sz val="11"/>
      <name val="Carlito"/>
    </font>
    <font>
      <sz val="10"/>
      <color rgb="FF172B3A"/>
      <name val="Calibri"/>
      <family val="2"/>
    </font>
    <font>
      <b/>
      <sz val="18"/>
      <color rgb="FFFFFFFF"/>
      <name val="Calibri"/>
      <family val="2"/>
    </font>
    <font>
      <sz val="10"/>
      <color rgb="FFFFFFFF"/>
      <name val="Calibri"/>
      <family val="2"/>
    </font>
    <font>
      <b/>
      <sz val="10"/>
      <color rgb="FF0B1F3A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b/>
      <sz val="11"/>
      <color rgb="FF0B1F3A"/>
      <name val="Calibri"/>
      <family val="2"/>
    </font>
    <font>
      <b/>
      <sz val="16"/>
      <color rgb="FF0B1F3A"/>
      <name val="Calibri"/>
      <family val="2"/>
    </font>
    <font>
      <b/>
      <sz val="9"/>
      <color rgb="FF0B1F3A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63A5F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4F8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3F5F7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3" borderId="0" xfId="0" applyFill="1"/>
    <xf numFmtId="0" fontId="3" fillId="4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1" fillId="6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vertical="center" wrapText="1"/>
    </xf>
    <xf numFmtId="0" fontId="4" fillId="9" borderId="2" xfId="0" applyFont="1" applyFill="1" applyBorder="1" applyAlignment="1">
      <alignment vertical="center"/>
    </xf>
    <xf numFmtId="0" fontId="4" fillId="9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3" fillId="4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6" fillId="4" borderId="2" xfId="0" applyFont="1" applyFill="1" applyBorder="1" applyAlignment="1" applyProtection="1">
      <alignment vertical="center"/>
      <protection locked="0"/>
    </xf>
    <xf numFmtId="0" fontId="1" fillId="8" borderId="2" xfId="0" applyFont="1" applyFill="1" applyBorder="1" applyAlignment="1" applyProtection="1">
      <alignment vertical="center" wrapText="1"/>
      <protection locked="0"/>
    </xf>
    <xf numFmtId="164" fontId="1" fillId="8" borderId="2" xfId="0" applyNumberFormat="1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4" fillId="9" borderId="2" xfId="0" applyFont="1" applyFill="1" applyBorder="1" applyAlignment="1" applyProtection="1">
      <alignment vertical="center" wrapText="1"/>
      <protection locked="0"/>
    </xf>
    <xf numFmtId="0" fontId="1" fillId="7" borderId="2" xfId="0" applyFont="1" applyFill="1" applyBorder="1" applyAlignment="1" applyProtection="1">
      <alignment vertical="center" wrapText="1"/>
      <protection locked="0"/>
    </xf>
    <xf numFmtId="0" fontId="7" fillId="9" borderId="3" xfId="0" applyFont="1" applyFill="1" applyBorder="1" applyAlignment="1" applyProtection="1">
      <alignment vertical="center" wrapText="1"/>
      <protection locked="0"/>
    </xf>
    <xf numFmtId="0" fontId="9" fillId="5" borderId="1" xfId="0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 applyProtection="1">
      <alignment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center"/>
      <protection locked="0"/>
    </xf>
    <xf numFmtId="0" fontId="6" fillId="4" borderId="2" xfId="0" applyFont="1" applyFill="1" applyBorder="1" applyAlignment="1" applyProtection="1">
      <alignment vertical="center"/>
      <protection locked="0"/>
    </xf>
    <xf numFmtId="0" fontId="4" fillId="9" borderId="2" xfId="0" applyFont="1" applyFill="1" applyBorder="1" applyAlignment="1" applyProtection="1">
      <alignment horizontal="center" vertical="center"/>
      <protection locked="0"/>
    </xf>
    <xf numFmtId="0" fontId="4" fillId="9" borderId="2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vertical="center"/>
      <protection locked="0"/>
    </xf>
    <xf numFmtId="0" fontId="1" fillId="9" borderId="2" xfId="0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center" wrapText="1"/>
      <protection locked="0"/>
    </xf>
    <xf numFmtId="0" fontId="7" fillId="8" borderId="1" xfId="0" applyFont="1" applyFill="1" applyBorder="1" applyAlignment="1" applyProtection="1">
      <alignment vertical="center" wrapText="1"/>
      <protection locked="0"/>
    </xf>
    <xf numFmtId="0" fontId="1" fillId="8" borderId="2" xfId="0" applyFont="1" applyFill="1" applyBorder="1" applyAlignment="1" applyProtection="1">
      <alignment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9" fontId="8" fillId="9" borderId="3" xfId="0" applyNumberFormat="1" applyFont="1" applyFill="1" applyBorder="1" applyAlignment="1" applyProtection="1">
      <alignment horizontal="center" vertical="center"/>
      <protection locked="0"/>
    </xf>
    <xf numFmtId="165" fontId="8" fillId="9" borderId="3" xfId="0" applyNumberFormat="1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vertical="center"/>
      <protection locked="0"/>
    </xf>
    <xf numFmtId="164" fontId="1" fillId="8" borderId="2" xfId="0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2114842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0B2C33-4ED6-4226-B2AD-7F04003A4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56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BC7B81-353A-41BA-8A13-486BF28C4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297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</xdr:colOff>
      <xdr:row>0</xdr:row>
      <xdr:rowOff>0</xdr:rowOff>
    </xdr:from>
    <xdr:to>
      <xdr:col>14</xdr:col>
      <xdr:colOff>164122</xdr:colOff>
      <xdr:row>3</xdr:row>
      <xdr:rowOff>70485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9484A5-373A-4646-B217-EB82AF2BD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6895" y="0"/>
          <a:ext cx="2118652" cy="58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workbookViewId="0">
      <selection activeCell="I1" sqref="I1"/>
    </sheetView>
  </sheetViews>
  <sheetFormatPr baseColWidth="10" defaultColWidth="36.5" defaultRowHeight="13.8"/>
  <cols>
    <col min="1" max="1" width="4.19921875" style="3" bestFit="1" customWidth="1"/>
    <col min="2" max="2" width="27.59765625" style="3" customWidth="1"/>
    <col min="3" max="3" width="15.69921875" style="3" customWidth="1"/>
    <col min="4" max="6" width="36.5" style="3"/>
    <col min="7" max="7" width="30.8984375" style="3" customWidth="1"/>
    <col min="8" max="8" width="36.5" style="3" hidden="1" customWidth="1"/>
    <col min="9" max="16384" width="36.5" style="3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>
      <c r="A2" s="1"/>
      <c r="B2" s="1"/>
      <c r="C2" s="1"/>
      <c r="D2" s="1"/>
      <c r="E2" s="1"/>
      <c r="F2" s="1"/>
      <c r="G2" s="1"/>
      <c r="H2" s="1"/>
      <c r="I2" s="2"/>
      <c r="J2" s="2"/>
      <c r="K2" s="2"/>
    </row>
    <row r="3" spans="1:11">
      <c r="A3" s="4" t="s">
        <v>1</v>
      </c>
      <c r="B3" s="4"/>
      <c r="C3" s="4"/>
      <c r="D3" s="4"/>
      <c r="E3" s="4"/>
      <c r="F3" s="4"/>
      <c r="G3" s="4"/>
      <c r="H3" s="4"/>
      <c r="I3" s="2"/>
      <c r="J3" s="2"/>
      <c r="K3" s="2"/>
    </row>
    <row r="4" spans="1:11">
      <c r="A4" s="4"/>
      <c r="B4" s="4"/>
      <c r="C4" s="4"/>
      <c r="D4" s="4"/>
      <c r="E4" s="4"/>
      <c r="F4" s="4"/>
      <c r="G4" s="4"/>
      <c r="H4" s="4"/>
      <c r="I4" s="2"/>
      <c r="J4" s="2"/>
      <c r="K4" s="2"/>
    </row>
    <row r="5" spans="1:11">
      <c r="A5" s="5"/>
      <c r="B5" s="5"/>
      <c r="C5" s="5"/>
      <c r="D5" s="5"/>
      <c r="E5" s="5"/>
      <c r="F5" s="5"/>
      <c r="G5" s="5"/>
      <c r="H5" s="5"/>
      <c r="I5" s="2"/>
      <c r="J5" s="2"/>
      <c r="K5" s="2"/>
    </row>
    <row r="6" spans="1:11">
      <c r="A6" s="6" t="s">
        <v>2</v>
      </c>
      <c r="B6" s="6"/>
      <c r="C6" s="6"/>
      <c r="D6" s="6"/>
      <c r="E6" s="6"/>
      <c r="F6" s="6"/>
      <c r="G6" s="6"/>
      <c r="H6" s="6"/>
      <c r="I6" s="2"/>
      <c r="J6" s="2"/>
      <c r="K6" s="2"/>
    </row>
    <row r="7" spans="1:11">
      <c r="A7" s="6"/>
      <c r="B7" s="6"/>
      <c r="C7" s="6"/>
      <c r="D7" s="6"/>
      <c r="E7" s="6"/>
      <c r="F7" s="6"/>
      <c r="G7" s="6"/>
      <c r="H7" s="6"/>
      <c r="I7" s="2"/>
      <c r="J7" s="2"/>
      <c r="K7" s="2"/>
    </row>
    <row r="8" spans="1:11">
      <c r="A8" s="6"/>
      <c r="B8" s="6"/>
      <c r="C8" s="6"/>
      <c r="D8" s="6"/>
      <c r="E8" s="6"/>
      <c r="F8" s="6"/>
      <c r="G8" s="6"/>
      <c r="H8" s="6"/>
      <c r="I8" s="2"/>
      <c r="J8" s="2"/>
      <c r="K8" s="2"/>
    </row>
    <row r="9" spans="1:11">
      <c r="A9" s="5"/>
      <c r="B9" s="5"/>
      <c r="C9" s="5"/>
      <c r="D9" s="5"/>
      <c r="E9" s="5"/>
      <c r="F9" s="5"/>
      <c r="G9" s="5"/>
      <c r="H9" s="5"/>
      <c r="I9" s="2"/>
      <c r="J9" s="2"/>
      <c r="K9" s="2"/>
    </row>
    <row r="10" spans="1:11" ht="14.4">
      <c r="A10" s="7" t="s">
        <v>3</v>
      </c>
      <c r="B10" s="7"/>
      <c r="C10" s="7"/>
      <c r="D10" s="7"/>
      <c r="E10" s="7"/>
      <c r="F10" s="7"/>
      <c r="G10" s="7"/>
      <c r="H10" s="7"/>
      <c r="I10" s="2"/>
      <c r="J10" s="2"/>
      <c r="K10" s="2"/>
    </row>
    <row r="11" spans="1:11">
      <c r="A11" s="8" t="s">
        <v>4</v>
      </c>
      <c r="B11" s="8"/>
      <c r="C11" s="8"/>
      <c r="D11" s="8"/>
      <c r="E11" s="8"/>
      <c r="F11" s="8"/>
      <c r="G11" s="8"/>
      <c r="H11" s="8"/>
      <c r="I11" s="2"/>
      <c r="J11" s="2"/>
      <c r="K11" s="2"/>
    </row>
    <row r="12" spans="1:11">
      <c r="A12" s="8"/>
      <c r="B12" s="8"/>
      <c r="C12" s="8"/>
      <c r="D12" s="8"/>
      <c r="E12" s="8"/>
      <c r="F12" s="8"/>
      <c r="G12" s="8"/>
      <c r="H12" s="8"/>
      <c r="I12" s="2"/>
      <c r="J12" s="2"/>
      <c r="K12" s="2"/>
    </row>
    <row r="13" spans="1:11">
      <c r="A13" s="8"/>
      <c r="B13" s="8"/>
      <c r="C13" s="8"/>
      <c r="D13" s="8"/>
      <c r="E13" s="8"/>
      <c r="F13" s="8"/>
      <c r="G13" s="8"/>
      <c r="H13" s="8"/>
      <c r="I13" s="2"/>
      <c r="J13" s="2"/>
      <c r="K13" s="2"/>
    </row>
    <row r="14" spans="1:11">
      <c r="A14" s="8"/>
      <c r="B14" s="8"/>
      <c r="C14" s="8"/>
      <c r="D14" s="8"/>
      <c r="E14" s="8"/>
      <c r="F14" s="8"/>
      <c r="G14" s="8"/>
      <c r="H14" s="8"/>
      <c r="I14" s="2"/>
      <c r="J14" s="2"/>
      <c r="K14" s="2"/>
    </row>
    <row r="15" spans="1:11">
      <c r="A15" s="5"/>
      <c r="B15" s="5"/>
      <c r="C15" s="5"/>
      <c r="D15" s="5"/>
      <c r="E15" s="5"/>
      <c r="F15" s="5"/>
      <c r="G15" s="5"/>
      <c r="H15" s="5"/>
      <c r="I15" s="2"/>
      <c r="J15" s="2"/>
      <c r="K15" s="2"/>
    </row>
    <row r="16" spans="1:11" ht="14.4">
      <c r="A16" s="7" t="s">
        <v>5</v>
      </c>
      <c r="B16" s="7"/>
      <c r="C16" s="7"/>
      <c r="D16" s="7"/>
      <c r="E16" s="7"/>
      <c r="F16" s="7"/>
      <c r="G16" s="7"/>
      <c r="H16" s="7"/>
      <c r="I16" s="2"/>
      <c r="J16" s="2"/>
      <c r="K16" s="2"/>
    </row>
    <row r="17" spans="1:11">
      <c r="A17" s="9" t="s">
        <v>6</v>
      </c>
      <c r="B17" s="10" t="s">
        <v>7</v>
      </c>
      <c r="C17" s="10"/>
      <c r="D17" s="10" t="s">
        <v>8</v>
      </c>
      <c r="E17" s="10"/>
      <c r="F17" s="10"/>
      <c r="G17" s="10"/>
      <c r="H17" s="10"/>
      <c r="I17" s="2"/>
      <c r="J17" s="2"/>
      <c r="K17" s="2"/>
    </row>
    <row r="18" spans="1:11">
      <c r="A18" s="11" t="s">
        <v>9</v>
      </c>
      <c r="B18" s="12" t="s">
        <v>10</v>
      </c>
      <c r="C18" s="12"/>
      <c r="D18" s="13" t="s">
        <v>11</v>
      </c>
      <c r="E18" s="13"/>
      <c r="F18" s="13"/>
      <c r="G18" s="13"/>
      <c r="H18" s="13"/>
      <c r="I18" s="2"/>
      <c r="J18" s="2"/>
      <c r="K18" s="2"/>
    </row>
    <row r="19" spans="1:11">
      <c r="A19" s="14" t="s">
        <v>12</v>
      </c>
      <c r="B19" s="15" t="s">
        <v>13</v>
      </c>
      <c r="C19" s="15"/>
      <c r="D19" s="8" t="s">
        <v>14</v>
      </c>
      <c r="E19" s="8"/>
      <c r="F19" s="8"/>
      <c r="G19" s="8"/>
      <c r="H19" s="8"/>
      <c r="I19" s="2"/>
      <c r="J19" s="2"/>
      <c r="K19" s="2"/>
    </row>
    <row r="20" spans="1:11">
      <c r="A20" s="11" t="s">
        <v>15</v>
      </c>
      <c r="B20" s="12" t="s">
        <v>16</v>
      </c>
      <c r="C20" s="12"/>
      <c r="D20" s="13" t="s">
        <v>17</v>
      </c>
      <c r="E20" s="13"/>
      <c r="F20" s="13"/>
      <c r="G20" s="13"/>
      <c r="H20" s="13"/>
      <c r="I20" s="2"/>
      <c r="J20" s="2"/>
      <c r="K20" s="2"/>
    </row>
    <row r="21" spans="1:11">
      <c r="A21" s="14" t="s">
        <v>18</v>
      </c>
      <c r="B21" s="15" t="s">
        <v>19</v>
      </c>
      <c r="C21" s="15"/>
      <c r="D21" s="8" t="s">
        <v>20</v>
      </c>
      <c r="E21" s="8"/>
      <c r="F21" s="8"/>
      <c r="G21" s="8"/>
      <c r="H21" s="8"/>
      <c r="I21" s="2"/>
      <c r="J21" s="2"/>
      <c r="K21" s="2"/>
    </row>
    <row r="22" spans="1:11">
      <c r="A22" s="5"/>
      <c r="B22" s="5"/>
      <c r="C22" s="5"/>
      <c r="D22" s="5"/>
      <c r="E22" s="5"/>
      <c r="F22" s="5"/>
      <c r="G22" s="5"/>
      <c r="H22" s="5"/>
      <c r="I22" s="2"/>
      <c r="J22" s="2"/>
      <c r="K22" s="2"/>
    </row>
    <row r="23" spans="1:11" ht="14.4">
      <c r="A23" s="7" t="s">
        <v>21</v>
      </c>
      <c r="B23" s="7"/>
      <c r="C23" s="7"/>
      <c r="D23" s="7"/>
      <c r="E23" s="7"/>
      <c r="F23" s="7"/>
      <c r="G23" s="7"/>
      <c r="H23" s="7"/>
      <c r="I23" s="2"/>
      <c r="J23" s="2"/>
      <c r="K23" s="2"/>
    </row>
    <row r="24" spans="1:11">
      <c r="A24" s="9" t="s">
        <v>6</v>
      </c>
      <c r="B24" s="10" t="s">
        <v>22</v>
      </c>
      <c r="C24" s="10"/>
      <c r="D24" s="10" t="s">
        <v>23</v>
      </c>
      <c r="E24" s="10"/>
      <c r="F24" s="10"/>
      <c r="G24" s="10"/>
      <c r="H24" s="10"/>
      <c r="I24" s="2"/>
      <c r="J24" s="2"/>
      <c r="K24" s="2"/>
    </row>
    <row r="25" spans="1:11">
      <c r="A25" s="11" t="s">
        <v>9</v>
      </c>
      <c r="B25" s="12" t="s">
        <v>24</v>
      </c>
      <c r="C25" s="12"/>
      <c r="D25" s="13" t="s">
        <v>25</v>
      </c>
      <c r="E25" s="13"/>
      <c r="F25" s="13"/>
      <c r="G25" s="13"/>
      <c r="H25" s="13"/>
      <c r="I25" s="2"/>
      <c r="J25" s="2"/>
      <c r="K25" s="2"/>
    </row>
    <row r="26" spans="1:11">
      <c r="A26" s="14" t="s">
        <v>12</v>
      </c>
      <c r="B26" s="15" t="s">
        <v>26</v>
      </c>
      <c r="C26" s="15"/>
      <c r="D26" s="8" t="s">
        <v>27</v>
      </c>
      <c r="E26" s="8"/>
      <c r="F26" s="8"/>
      <c r="G26" s="8"/>
      <c r="H26" s="8"/>
      <c r="I26" s="2"/>
      <c r="J26" s="2"/>
      <c r="K26" s="2"/>
    </row>
    <row r="27" spans="1:11">
      <c r="A27" s="11" t="s">
        <v>15</v>
      </c>
      <c r="B27" s="12" t="s">
        <v>28</v>
      </c>
      <c r="C27" s="12"/>
      <c r="D27" s="13" t="s">
        <v>29</v>
      </c>
      <c r="E27" s="13"/>
      <c r="F27" s="13"/>
      <c r="G27" s="13"/>
      <c r="H27" s="13"/>
      <c r="I27" s="2"/>
      <c r="J27" s="2"/>
      <c r="K27" s="2"/>
    </row>
    <row r="28" spans="1:11">
      <c r="A28" s="14" t="s">
        <v>18</v>
      </c>
      <c r="B28" s="15" t="s">
        <v>30</v>
      </c>
      <c r="C28" s="15"/>
      <c r="D28" s="8" t="s">
        <v>31</v>
      </c>
      <c r="E28" s="8"/>
      <c r="F28" s="8"/>
      <c r="G28" s="8"/>
      <c r="H28" s="8"/>
      <c r="I28" s="2"/>
      <c r="J28" s="2"/>
      <c r="K28" s="2"/>
    </row>
    <row r="29" spans="1:11">
      <c r="A29" s="11" t="s">
        <v>32</v>
      </c>
      <c r="B29" s="12" t="s">
        <v>33</v>
      </c>
      <c r="C29" s="12"/>
      <c r="D29" s="13" t="s">
        <v>34</v>
      </c>
      <c r="E29" s="13"/>
      <c r="F29" s="13"/>
      <c r="G29" s="13"/>
      <c r="H29" s="13"/>
      <c r="I29" s="2"/>
      <c r="J29" s="2"/>
      <c r="K29" s="2"/>
    </row>
    <row r="30" spans="1:11">
      <c r="A30" s="14" t="s">
        <v>35</v>
      </c>
      <c r="B30" s="15" t="s">
        <v>36</v>
      </c>
      <c r="C30" s="15"/>
      <c r="D30" s="8" t="s">
        <v>37</v>
      </c>
      <c r="E30" s="8"/>
      <c r="F30" s="8"/>
      <c r="G30" s="8"/>
      <c r="H30" s="8"/>
      <c r="I30" s="2"/>
      <c r="J30" s="2"/>
      <c r="K30" s="2"/>
    </row>
    <row r="31" spans="1:11">
      <c r="A31" s="11" t="s">
        <v>38</v>
      </c>
      <c r="B31" s="12" t="s">
        <v>39</v>
      </c>
      <c r="C31" s="12"/>
      <c r="D31" s="13" t="s">
        <v>40</v>
      </c>
      <c r="E31" s="13"/>
      <c r="F31" s="13"/>
      <c r="G31" s="13"/>
      <c r="H31" s="13"/>
      <c r="I31" s="2"/>
      <c r="J31" s="2"/>
      <c r="K31" s="2"/>
    </row>
    <row r="32" spans="1:11">
      <c r="A32" s="14" t="s">
        <v>41</v>
      </c>
      <c r="B32" s="15" t="s">
        <v>42</v>
      </c>
      <c r="C32" s="15"/>
      <c r="D32" s="8" t="s">
        <v>43</v>
      </c>
      <c r="E32" s="8"/>
      <c r="F32" s="8"/>
      <c r="G32" s="8"/>
      <c r="H32" s="8"/>
      <c r="I32" s="2"/>
      <c r="J32" s="2"/>
      <c r="K32" s="2"/>
    </row>
    <row r="33" spans="1:11">
      <c r="A33" s="11" t="s">
        <v>44</v>
      </c>
      <c r="B33" s="12" t="s">
        <v>45</v>
      </c>
      <c r="C33" s="12"/>
      <c r="D33" s="13" t="s">
        <v>46</v>
      </c>
      <c r="E33" s="13"/>
      <c r="F33" s="13"/>
      <c r="G33" s="13"/>
      <c r="H33" s="13"/>
      <c r="I33" s="2"/>
      <c r="J33" s="2"/>
      <c r="K33" s="2"/>
    </row>
    <row r="34" spans="1:11">
      <c r="A34" s="5"/>
      <c r="B34" s="5"/>
      <c r="C34" s="5"/>
      <c r="D34" s="5"/>
      <c r="E34" s="5"/>
      <c r="F34" s="5"/>
      <c r="G34" s="5"/>
      <c r="H34" s="5"/>
      <c r="I34" s="2"/>
      <c r="J34" s="2"/>
      <c r="K34" s="2"/>
    </row>
    <row r="35" spans="1:11" ht="14.4">
      <c r="A35" s="7" t="s">
        <v>47</v>
      </c>
      <c r="B35" s="7"/>
      <c r="C35" s="7"/>
      <c r="D35" s="7"/>
      <c r="E35" s="7"/>
      <c r="F35" s="7"/>
      <c r="G35" s="7"/>
      <c r="H35" s="7"/>
      <c r="I35" s="2"/>
      <c r="J35" s="2"/>
      <c r="K35" s="2"/>
    </row>
    <row r="36" spans="1:11">
      <c r="A36" s="16" t="s">
        <v>48</v>
      </c>
      <c r="B36" s="17"/>
      <c r="C36" s="13" t="s">
        <v>49</v>
      </c>
      <c r="D36" s="13"/>
      <c r="E36" s="13"/>
      <c r="F36" s="13"/>
      <c r="G36" s="13"/>
      <c r="H36" s="13"/>
      <c r="I36" s="2"/>
      <c r="J36" s="2"/>
      <c r="K36" s="2"/>
    </row>
    <row r="37" spans="1:11">
      <c r="A37" s="18" t="s">
        <v>50</v>
      </c>
      <c r="B37" s="19"/>
      <c r="C37" s="13" t="s">
        <v>51</v>
      </c>
      <c r="D37" s="13"/>
      <c r="E37" s="13"/>
      <c r="F37" s="13"/>
      <c r="G37" s="13"/>
      <c r="H37" s="13"/>
      <c r="I37" s="2"/>
      <c r="J37" s="2"/>
      <c r="K37" s="2"/>
    </row>
    <row r="38" spans="1:11">
      <c r="A38" s="20" t="s">
        <v>52</v>
      </c>
      <c r="B38" s="21"/>
      <c r="C38" s="13" t="s">
        <v>53</v>
      </c>
      <c r="D38" s="13"/>
      <c r="E38" s="13"/>
      <c r="F38" s="13"/>
      <c r="G38" s="13"/>
      <c r="H38" s="13"/>
      <c r="I38" s="2"/>
      <c r="J38" s="2"/>
      <c r="K38" s="2"/>
    </row>
    <row r="39" spans="1:11">
      <c r="A39" s="22" t="s">
        <v>54</v>
      </c>
      <c r="B39" s="23"/>
      <c r="C39" s="13" t="s">
        <v>55</v>
      </c>
      <c r="D39" s="13"/>
      <c r="E39" s="13"/>
      <c r="F39" s="13"/>
      <c r="G39" s="13"/>
      <c r="H39" s="13"/>
      <c r="I39" s="2"/>
      <c r="J39" s="2"/>
      <c r="K39" s="2"/>
    </row>
    <row r="40" spans="1:11">
      <c r="A40" s="5"/>
      <c r="B40" s="5"/>
      <c r="C40" s="5"/>
      <c r="D40" s="5"/>
      <c r="E40" s="5"/>
      <c r="F40" s="5"/>
      <c r="G40" s="5"/>
      <c r="H40" s="5"/>
      <c r="I40" s="2"/>
      <c r="J40" s="2"/>
      <c r="K40" s="2"/>
    </row>
    <row r="41" spans="1:11" ht="14.4">
      <c r="A41" s="7" t="s">
        <v>56</v>
      </c>
      <c r="B41" s="7"/>
      <c r="C41" s="7"/>
      <c r="D41" s="7"/>
      <c r="E41" s="7"/>
      <c r="F41" s="7"/>
      <c r="G41" s="7"/>
      <c r="H41" s="7"/>
      <c r="I41" s="2"/>
      <c r="J41" s="2"/>
      <c r="K41" s="2"/>
    </row>
    <row r="42" spans="1:11">
      <c r="A42" s="10" t="s">
        <v>57</v>
      </c>
      <c r="B42" s="10"/>
      <c r="C42" s="10" t="s">
        <v>58</v>
      </c>
      <c r="D42" s="10"/>
      <c r="E42" s="10" t="s">
        <v>59</v>
      </c>
      <c r="F42" s="10"/>
      <c r="G42" s="10" t="s">
        <v>60</v>
      </c>
      <c r="H42" s="10"/>
      <c r="I42" s="2"/>
      <c r="J42" s="2"/>
      <c r="K42" s="2"/>
    </row>
    <row r="43" spans="1:11">
      <c r="A43" s="12" t="s">
        <v>61</v>
      </c>
      <c r="B43" s="12"/>
      <c r="C43" s="13" t="s">
        <v>62</v>
      </c>
      <c r="D43" s="13"/>
      <c r="E43" s="13" t="s">
        <v>63</v>
      </c>
      <c r="F43" s="13"/>
      <c r="G43" s="13" t="s">
        <v>64</v>
      </c>
      <c r="H43" s="13"/>
      <c r="I43" s="2"/>
      <c r="J43" s="2"/>
      <c r="K43" s="2"/>
    </row>
    <row r="44" spans="1:11">
      <c r="A44" s="15" t="s">
        <v>65</v>
      </c>
      <c r="B44" s="15"/>
      <c r="C44" s="8" t="s">
        <v>66</v>
      </c>
      <c r="D44" s="8"/>
      <c r="E44" s="8" t="s">
        <v>67</v>
      </c>
      <c r="F44" s="8"/>
      <c r="G44" s="8" t="s">
        <v>68</v>
      </c>
      <c r="H44" s="8"/>
      <c r="I44" s="2"/>
      <c r="J44" s="2"/>
      <c r="K44" s="2"/>
    </row>
    <row r="45" spans="1:11">
      <c r="A45" s="12" t="s">
        <v>69</v>
      </c>
      <c r="B45" s="12"/>
      <c r="C45" s="13" t="s">
        <v>70</v>
      </c>
      <c r="D45" s="13"/>
      <c r="E45" s="13" t="s">
        <v>71</v>
      </c>
      <c r="F45" s="13"/>
      <c r="G45" s="13" t="s">
        <v>72</v>
      </c>
      <c r="H45" s="13"/>
      <c r="I45" s="2"/>
      <c r="J45" s="2"/>
      <c r="K45" s="2"/>
    </row>
    <row r="46" spans="1:11">
      <c r="A46" s="15" t="s">
        <v>73</v>
      </c>
      <c r="B46" s="15"/>
      <c r="C46" s="8" t="s">
        <v>74</v>
      </c>
      <c r="D46" s="8"/>
      <c r="E46" s="8" t="s">
        <v>75</v>
      </c>
      <c r="F46" s="8"/>
      <c r="G46" s="8" t="s">
        <v>76</v>
      </c>
      <c r="H46" s="8"/>
      <c r="I46" s="2"/>
      <c r="J46" s="2"/>
      <c r="K46" s="2"/>
    </row>
    <row r="47" spans="1:11">
      <c r="A47" s="5"/>
      <c r="B47" s="5"/>
      <c r="C47" s="5"/>
      <c r="D47" s="5"/>
      <c r="E47" s="5"/>
      <c r="F47" s="5"/>
      <c r="G47" s="5"/>
      <c r="H47" s="5"/>
      <c r="I47" s="2"/>
      <c r="J47" s="2"/>
      <c r="K47" s="2"/>
    </row>
    <row r="48" spans="1:11" ht="14.4">
      <c r="A48" s="7" t="s">
        <v>77</v>
      </c>
      <c r="B48" s="7"/>
      <c r="C48" s="7"/>
      <c r="D48" s="7"/>
      <c r="E48" s="7"/>
      <c r="F48" s="7"/>
      <c r="G48" s="7"/>
      <c r="H48" s="7"/>
      <c r="I48" s="2"/>
      <c r="J48" s="2"/>
      <c r="K48" s="2"/>
    </row>
    <row r="49" spans="1:11">
      <c r="A49" s="24" t="s">
        <v>9</v>
      </c>
      <c r="B49" s="13" t="s">
        <v>78</v>
      </c>
      <c r="C49" s="13"/>
      <c r="D49" s="13"/>
      <c r="E49" s="13"/>
      <c r="F49" s="13"/>
      <c r="G49" s="13"/>
      <c r="H49" s="13"/>
      <c r="I49" s="2"/>
      <c r="J49" s="2"/>
      <c r="K49" s="2"/>
    </row>
    <row r="50" spans="1:11">
      <c r="A50" s="25" t="s">
        <v>12</v>
      </c>
      <c r="B50" s="8" t="s">
        <v>79</v>
      </c>
      <c r="C50" s="8"/>
      <c r="D50" s="8"/>
      <c r="E50" s="8"/>
      <c r="F50" s="8"/>
      <c r="G50" s="8"/>
      <c r="H50" s="8"/>
      <c r="I50" s="2"/>
      <c r="J50" s="2"/>
      <c r="K50" s="2"/>
    </row>
    <row r="51" spans="1:11">
      <c r="A51" s="24" t="s">
        <v>15</v>
      </c>
      <c r="B51" s="13" t="s">
        <v>80</v>
      </c>
      <c r="C51" s="13"/>
      <c r="D51" s="13"/>
      <c r="E51" s="13"/>
      <c r="F51" s="13"/>
      <c r="G51" s="13"/>
      <c r="H51" s="13"/>
      <c r="I51" s="2"/>
      <c r="J51" s="2"/>
      <c r="K51" s="2"/>
    </row>
    <row r="52" spans="1:11">
      <c r="A52" s="25" t="s">
        <v>18</v>
      </c>
      <c r="B52" s="8" t="s">
        <v>81</v>
      </c>
      <c r="C52" s="8"/>
      <c r="D52" s="8"/>
      <c r="E52" s="8"/>
      <c r="F52" s="8"/>
      <c r="G52" s="8"/>
      <c r="H52" s="8"/>
      <c r="I52" s="2"/>
      <c r="J52" s="2"/>
      <c r="K52" s="2"/>
    </row>
    <row r="53" spans="1:11">
      <c r="A53" s="24" t="s">
        <v>32</v>
      </c>
      <c r="B53" s="13" t="s">
        <v>82</v>
      </c>
      <c r="C53" s="13"/>
      <c r="D53" s="13"/>
      <c r="E53" s="13"/>
      <c r="F53" s="13"/>
      <c r="G53" s="13"/>
      <c r="H53" s="13"/>
      <c r="I53" s="2"/>
      <c r="J53" s="2"/>
      <c r="K53" s="2"/>
    </row>
    <row r="54" spans="1:11">
      <c r="A54" s="5"/>
      <c r="B54" s="5"/>
      <c r="C54" s="5"/>
      <c r="D54" s="5"/>
      <c r="E54" s="5"/>
      <c r="F54" s="5"/>
      <c r="G54" s="5"/>
      <c r="H54" s="5"/>
      <c r="I54" s="2"/>
      <c r="J54" s="2"/>
      <c r="K54" s="2"/>
    </row>
    <row r="55" spans="1:11" ht="14.4">
      <c r="A55" s="7" t="s">
        <v>83</v>
      </c>
      <c r="B55" s="7"/>
      <c r="C55" s="7"/>
      <c r="D55" s="7"/>
      <c r="E55" s="7"/>
      <c r="F55" s="7"/>
      <c r="G55" s="7"/>
      <c r="H55" s="7"/>
      <c r="I55" s="2"/>
      <c r="J55" s="2"/>
      <c r="K55" s="2"/>
    </row>
    <row r="56" spans="1:11">
      <c r="A56" s="12" t="s">
        <v>84</v>
      </c>
      <c r="B56" s="12"/>
      <c r="C56" s="13" t="s">
        <v>85</v>
      </c>
      <c r="D56" s="13"/>
      <c r="E56" s="13"/>
      <c r="F56" s="13"/>
      <c r="G56" s="13"/>
      <c r="H56" s="13"/>
      <c r="I56" s="2"/>
      <c r="J56" s="2"/>
      <c r="K56" s="2"/>
    </row>
    <row r="57" spans="1:11">
      <c r="A57" s="15" t="s">
        <v>86</v>
      </c>
      <c r="B57" s="15"/>
      <c r="C57" s="8" t="s">
        <v>87</v>
      </c>
      <c r="D57" s="8"/>
      <c r="E57" s="8"/>
      <c r="F57" s="8"/>
      <c r="G57" s="8"/>
      <c r="H57" s="8"/>
      <c r="I57" s="2"/>
      <c r="J57" s="2"/>
      <c r="K57" s="2"/>
    </row>
    <row r="58" spans="1:11">
      <c r="A58" s="12" t="s">
        <v>88</v>
      </c>
      <c r="B58" s="12"/>
      <c r="C58" s="13" t="s">
        <v>89</v>
      </c>
      <c r="D58" s="13"/>
      <c r="E58" s="13"/>
      <c r="F58" s="13"/>
      <c r="G58" s="13"/>
      <c r="H58" s="13"/>
      <c r="I58" s="2"/>
      <c r="J58" s="2"/>
      <c r="K58" s="2"/>
    </row>
    <row r="59" spans="1:11">
      <c r="A59" s="15" t="s">
        <v>90</v>
      </c>
      <c r="B59" s="15"/>
      <c r="C59" s="8" t="s">
        <v>91</v>
      </c>
      <c r="D59" s="8"/>
      <c r="E59" s="8"/>
      <c r="F59" s="8"/>
      <c r="G59" s="8"/>
      <c r="H59" s="8"/>
      <c r="I59" s="2"/>
      <c r="J59" s="2"/>
      <c r="K59" s="2"/>
    </row>
    <row r="60" spans="1:11">
      <c r="A60" s="12" t="s">
        <v>92</v>
      </c>
      <c r="B60" s="12"/>
      <c r="C60" s="13" t="s">
        <v>93</v>
      </c>
      <c r="D60" s="13"/>
      <c r="E60" s="13"/>
      <c r="F60" s="13"/>
      <c r="G60" s="13"/>
      <c r="H60" s="13"/>
      <c r="I60" s="2"/>
      <c r="J60" s="2"/>
      <c r="K60" s="2"/>
    </row>
    <row r="61" spans="1:11">
      <c r="A61" s="5"/>
      <c r="B61" s="5"/>
      <c r="C61" s="5"/>
      <c r="D61" s="5"/>
      <c r="E61" s="5"/>
      <c r="F61" s="5"/>
      <c r="G61" s="5"/>
      <c r="H61" s="5"/>
      <c r="I61" s="2"/>
      <c r="J61" s="2"/>
      <c r="K61" s="2"/>
    </row>
    <row r="62" spans="1:11">
      <c r="A62" s="5"/>
      <c r="B62" s="5"/>
      <c r="C62" s="5"/>
      <c r="D62" s="5"/>
      <c r="E62" s="5"/>
      <c r="F62" s="5"/>
      <c r="G62" s="5"/>
      <c r="H62" s="5"/>
      <c r="I62" s="2"/>
      <c r="J62" s="2"/>
      <c r="K62" s="2"/>
    </row>
    <row r="63" spans="1:11">
      <c r="A63" s="5"/>
      <c r="B63" s="5"/>
      <c r="C63" s="5"/>
      <c r="D63" s="5"/>
      <c r="E63" s="5"/>
      <c r="F63" s="5"/>
      <c r="G63" s="5"/>
      <c r="H63" s="5"/>
      <c r="I63" s="2"/>
      <c r="J63" s="2"/>
      <c r="K63" s="2"/>
    </row>
    <row r="64" spans="1:11">
      <c r="A64" s="5"/>
      <c r="B64" s="5"/>
      <c r="C64" s="5"/>
      <c r="D64" s="5"/>
      <c r="E64" s="5"/>
      <c r="F64" s="5"/>
      <c r="G64" s="5"/>
      <c r="H64" s="5"/>
      <c r="I64" s="2"/>
      <c r="J64" s="2"/>
      <c r="K64" s="2"/>
    </row>
    <row r="65" spans="1:11">
      <c r="A65" s="5"/>
      <c r="B65" s="5"/>
      <c r="C65" s="5"/>
      <c r="D65" s="5"/>
      <c r="E65" s="5"/>
      <c r="F65" s="5"/>
      <c r="G65" s="5"/>
      <c r="H65" s="5"/>
      <c r="I65" s="2"/>
      <c r="J65" s="2"/>
      <c r="K65" s="2"/>
    </row>
    <row r="66" spans="1:11">
      <c r="A66" s="5"/>
      <c r="B66" s="5"/>
      <c r="C66" s="5"/>
      <c r="D66" s="5"/>
      <c r="E66" s="5"/>
      <c r="F66" s="5"/>
      <c r="G66" s="5"/>
      <c r="H66" s="5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</sheetData>
  <sheetProtection algorithmName="SHA-512" hashValue="cwbnnBp/XXGa9yIZZZGdCYb8yYsE6zMxxfzvnh5k6NP1i8QKFJcNokV0BLZ6B/8OTOEqPX3WKBDvayQfEzIRGA==" saltValue="lCPUliEr9gTYP+ajXK0pvQ==" spinCount="100000" sheet="1" objects="1" scenarios="1" formatCells="0" formatColumns="0" formatRows="0" insertColumns="0" sort="0" autoFilter="0" pivotTables="0"/>
  <mergeCells count="84">
    <mergeCell ref="A39:B39"/>
    <mergeCell ref="C39:H39"/>
    <mergeCell ref="A36:B36"/>
    <mergeCell ref="C36:H36"/>
    <mergeCell ref="A37:B37"/>
    <mergeCell ref="C37:H37"/>
    <mergeCell ref="A38:B38"/>
    <mergeCell ref="C38:H38"/>
    <mergeCell ref="A58:B58"/>
    <mergeCell ref="C58:H58"/>
    <mergeCell ref="A59:B59"/>
    <mergeCell ref="C59:H59"/>
    <mergeCell ref="A60:B60"/>
    <mergeCell ref="C60:H60"/>
    <mergeCell ref="B53:H53"/>
    <mergeCell ref="A55:H55"/>
    <mergeCell ref="A56:B56"/>
    <mergeCell ref="C56:H56"/>
    <mergeCell ref="A57:B57"/>
    <mergeCell ref="C57:H57"/>
    <mergeCell ref="A48:H48"/>
    <mergeCell ref="B49:H49"/>
    <mergeCell ref="B50:H50"/>
    <mergeCell ref="B51:H51"/>
    <mergeCell ref="B52:H52"/>
    <mergeCell ref="A45:B45"/>
    <mergeCell ref="C45:D45"/>
    <mergeCell ref="E45:F45"/>
    <mergeCell ref="G45:H45"/>
    <mergeCell ref="A46:B46"/>
    <mergeCell ref="C46:D46"/>
    <mergeCell ref="E46:F46"/>
    <mergeCell ref="G46:H46"/>
    <mergeCell ref="A43:B43"/>
    <mergeCell ref="C43:D43"/>
    <mergeCell ref="E43:F43"/>
    <mergeCell ref="G43:H43"/>
    <mergeCell ref="A44:B44"/>
    <mergeCell ref="C44:D44"/>
    <mergeCell ref="E44:F44"/>
    <mergeCell ref="G44:H44"/>
    <mergeCell ref="A41:H41"/>
    <mergeCell ref="A42:B42"/>
    <mergeCell ref="C42:D42"/>
    <mergeCell ref="E42:F42"/>
    <mergeCell ref="G42:H42"/>
    <mergeCell ref="B32:C32"/>
    <mergeCell ref="D32:H32"/>
    <mergeCell ref="B33:C33"/>
    <mergeCell ref="D33:H33"/>
    <mergeCell ref="A35:H35"/>
    <mergeCell ref="B29:C29"/>
    <mergeCell ref="D29:H29"/>
    <mergeCell ref="B30:C30"/>
    <mergeCell ref="D30:H30"/>
    <mergeCell ref="B31:C31"/>
    <mergeCell ref="D31:H31"/>
    <mergeCell ref="B26:C26"/>
    <mergeCell ref="D26:H26"/>
    <mergeCell ref="B27:C27"/>
    <mergeCell ref="D27:H27"/>
    <mergeCell ref="B28:C28"/>
    <mergeCell ref="D28:H28"/>
    <mergeCell ref="A23:H23"/>
    <mergeCell ref="B24:C24"/>
    <mergeCell ref="D24:H24"/>
    <mergeCell ref="B25:C25"/>
    <mergeCell ref="D25:H25"/>
    <mergeCell ref="B19:C19"/>
    <mergeCell ref="D19:H19"/>
    <mergeCell ref="B20:C20"/>
    <mergeCell ref="D20:H20"/>
    <mergeCell ref="B21:C21"/>
    <mergeCell ref="D21:H21"/>
    <mergeCell ref="A16:H16"/>
    <mergeCell ref="B17:C17"/>
    <mergeCell ref="D17:H17"/>
    <mergeCell ref="B18:C18"/>
    <mergeCell ref="D18:H18"/>
    <mergeCell ref="A1:H2"/>
    <mergeCell ref="A3:H4"/>
    <mergeCell ref="A6:H8"/>
    <mergeCell ref="A10:H10"/>
    <mergeCell ref="A11:H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0"/>
  <sheetViews>
    <sheetView workbookViewId="0">
      <selection activeCell="E24" sqref="E24:F24"/>
    </sheetView>
  </sheetViews>
  <sheetFormatPr baseColWidth="10" defaultColWidth="8.796875" defaultRowHeight="13.8"/>
  <cols>
    <col min="1" max="1" width="20.3984375" style="3" bestFit="1" customWidth="1"/>
    <col min="2" max="4" width="16" style="3" customWidth="1"/>
    <col min="5" max="6" width="22" style="3" customWidth="1"/>
    <col min="7" max="16384" width="8.796875" style="3"/>
  </cols>
  <sheetData>
    <row r="1" spans="1:11">
      <c r="A1" s="1" t="s">
        <v>94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>
      <c r="A3" s="4" t="s">
        <v>95</v>
      </c>
      <c r="B3" s="4"/>
      <c r="C3" s="4"/>
      <c r="D3" s="4"/>
      <c r="E3" s="4"/>
      <c r="F3" s="4"/>
      <c r="G3" s="2"/>
      <c r="H3" s="2"/>
      <c r="I3" s="2"/>
      <c r="J3" s="2"/>
      <c r="K3" s="2"/>
    </row>
    <row r="4" spans="1:11">
      <c r="A4" s="4"/>
      <c r="B4" s="4"/>
      <c r="C4" s="4"/>
      <c r="D4" s="4"/>
      <c r="E4" s="4"/>
      <c r="F4" s="4"/>
      <c r="G4" s="2"/>
      <c r="H4" s="2"/>
      <c r="I4" s="2"/>
      <c r="J4" s="2"/>
      <c r="K4" s="2"/>
    </row>
    <row r="5" spans="1:11">
      <c r="A5" s="5"/>
      <c r="B5" s="5"/>
      <c r="C5" s="5"/>
      <c r="D5" s="5"/>
      <c r="E5" s="5"/>
      <c r="F5" s="5"/>
      <c r="G5" s="2"/>
      <c r="H5" s="2"/>
      <c r="I5" s="2"/>
      <c r="J5" s="2"/>
      <c r="K5" s="2"/>
    </row>
    <row r="6" spans="1:11" ht="14.4">
      <c r="A6" s="7" t="s">
        <v>96</v>
      </c>
      <c r="B6" s="7"/>
      <c r="C6" s="7"/>
      <c r="D6" s="7"/>
      <c r="E6" s="7"/>
      <c r="F6" s="7"/>
      <c r="G6" s="2"/>
      <c r="H6" s="2"/>
      <c r="I6" s="2"/>
      <c r="J6" s="2"/>
      <c r="K6" s="2"/>
    </row>
    <row r="7" spans="1:11">
      <c r="A7" s="9" t="s">
        <v>97</v>
      </c>
      <c r="B7" s="10" t="s">
        <v>98</v>
      </c>
      <c r="C7" s="10"/>
      <c r="D7" s="10"/>
      <c r="E7" s="10" t="s">
        <v>99</v>
      </c>
      <c r="F7" s="10"/>
      <c r="G7" s="2"/>
      <c r="H7" s="2"/>
      <c r="I7" s="2"/>
      <c r="J7" s="2"/>
      <c r="K7" s="2"/>
    </row>
    <row r="8" spans="1:11">
      <c r="A8" s="26" t="s">
        <v>100</v>
      </c>
      <c r="B8" s="13" t="s">
        <v>101</v>
      </c>
      <c r="C8" s="13"/>
      <c r="D8" s="13"/>
      <c r="E8" s="13" t="s">
        <v>102</v>
      </c>
      <c r="F8" s="13"/>
      <c r="G8" s="2"/>
      <c r="H8" s="2"/>
      <c r="I8" s="2"/>
      <c r="J8" s="2"/>
      <c r="K8" s="2"/>
    </row>
    <row r="9" spans="1:11">
      <c r="A9" s="27" t="s">
        <v>103</v>
      </c>
      <c r="B9" s="8" t="s">
        <v>104</v>
      </c>
      <c r="C9" s="8"/>
      <c r="D9" s="8"/>
      <c r="E9" s="8" t="s">
        <v>105</v>
      </c>
      <c r="F9" s="8"/>
      <c r="G9" s="2"/>
      <c r="H9" s="2"/>
      <c r="I9" s="2"/>
      <c r="J9" s="2"/>
      <c r="K9" s="2"/>
    </row>
    <row r="10" spans="1:11">
      <c r="A10" s="26" t="s">
        <v>106</v>
      </c>
      <c r="B10" s="13" t="s">
        <v>107</v>
      </c>
      <c r="C10" s="13"/>
      <c r="D10" s="13"/>
      <c r="E10" s="13" t="s">
        <v>108</v>
      </c>
      <c r="F10" s="13"/>
      <c r="G10" s="2"/>
      <c r="H10" s="2"/>
      <c r="I10" s="2"/>
      <c r="J10" s="2"/>
      <c r="K10" s="2"/>
    </row>
    <row r="11" spans="1:11">
      <c r="A11" s="27" t="s">
        <v>109</v>
      </c>
      <c r="B11" s="8" t="s">
        <v>110</v>
      </c>
      <c r="C11" s="8"/>
      <c r="D11" s="8"/>
      <c r="E11" s="8" t="s">
        <v>111</v>
      </c>
      <c r="F11" s="8"/>
      <c r="G11" s="2"/>
      <c r="H11" s="2"/>
      <c r="I11" s="2"/>
      <c r="J11" s="2"/>
      <c r="K11" s="2"/>
    </row>
    <row r="12" spans="1:11">
      <c r="A12" s="26" t="s">
        <v>112</v>
      </c>
      <c r="B12" s="13" t="s">
        <v>113</v>
      </c>
      <c r="C12" s="13"/>
      <c r="D12" s="13"/>
      <c r="E12" s="13" t="s">
        <v>114</v>
      </c>
      <c r="F12" s="13"/>
      <c r="G12" s="2"/>
      <c r="H12" s="2"/>
      <c r="I12" s="2"/>
      <c r="J12" s="2"/>
      <c r="K12" s="2"/>
    </row>
    <row r="13" spans="1:11">
      <c r="A13" s="27" t="s">
        <v>115</v>
      </c>
      <c r="B13" s="8" t="s">
        <v>116</v>
      </c>
      <c r="C13" s="8"/>
      <c r="D13" s="8"/>
      <c r="E13" s="8" t="s">
        <v>117</v>
      </c>
      <c r="F13" s="8"/>
      <c r="G13" s="2"/>
      <c r="H13" s="2"/>
      <c r="I13" s="2"/>
      <c r="J13" s="2"/>
      <c r="K13" s="2"/>
    </row>
    <row r="14" spans="1:11">
      <c r="A14" s="26" t="s">
        <v>118</v>
      </c>
      <c r="B14" s="13" t="s">
        <v>119</v>
      </c>
      <c r="C14" s="13"/>
      <c r="D14" s="13"/>
      <c r="E14" s="13" t="s">
        <v>120</v>
      </c>
      <c r="F14" s="13"/>
      <c r="G14" s="2"/>
      <c r="H14" s="2"/>
      <c r="I14" s="2"/>
      <c r="J14" s="2"/>
      <c r="K14" s="2"/>
    </row>
    <row r="15" spans="1:11">
      <c r="A15" s="27" t="s">
        <v>121</v>
      </c>
      <c r="B15" s="8" t="s">
        <v>122</v>
      </c>
      <c r="C15" s="8"/>
      <c r="D15" s="8"/>
      <c r="E15" s="8" t="s">
        <v>123</v>
      </c>
      <c r="F15" s="8"/>
      <c r="G15" s="2"/>
      <c r="H15" s="2"/>
      <c r="I15" s="2"/>
      <c r="J15" s="2"/>
      <c r="K15" s="2"/>
    </row>
    <row r="16" spans="1:11">
      <c r="A16" s="26" t="s">
        <v>124</v>
      </c>
      <c r="B16" s="13" t="s">
        <v>125</v>
      </c>
      <c r="C16" s="13"/>
      <c r="D16" s="13"/>
      <c r="E16" s="13" t="s">
        <v>126</v>
      </c>
      <c r="F16" s="13"/>
      <c r="G16" s="2"/>
      <c r="H16" s="2"/>
      <c r="I16" s="2"/>
      <c r="J16" s="2"/>
      <c r="K16" s="2"/>
    </row>
    <row r="17" spans="1:11">
      <c r="A17" s="27" t="s">
        <v>127</v>
      </c>
      <c r="B17" s="8" t="s">
        <v>128</v>
      </c>
      <c r="C17" s="8"/>
      <c r="D17" s="8"/>
      <c r="E17" s="8" t="s">
        <v>129</v>
      </c>
      <c r="F17" s="8"/>
      <c r="G17" s="2"/>
      <c r="H17" s="2"/>
      <c r="I17" s="2"/>
      <c r="J17" s="2"/>
      <c r="K17" s="2"/>
    </row>
    <row r="18" spans="1:11">
      <c r="A18" s="26" t="s">
        <v>130</v>
      </c>
      <c r="B18" s="13" t="s">
        <v>131</v>
      </c>
      <c r="C18" s="13"/>
      <c r="D18" s="13"/>
      <c r="E18" s="13" t="s">
        <v>132</v>
      </c>
      <c r="F18" s="13"/>
      <c r="G18" s="2"/>
      <c r="H18" s="2"/>
      <c r="I18" s="2"/>
      <c r="J18" s="2"/>
      <c r="K18" s="2"/>
    </row>
    <row r="19" spans="1:11">
      <c r="A19" s="27" t="s">
        <v>133</v>
      </c>
      <c r="B19" s="8" t="s">
        <v>134</v>
      </c>
      <c r="C19" s="8"/>
      <c r="D19" s="8"/>
      <c r="E19" s="8" t="s">
        <v>135</v>
      </c>
      <c r="F19" s="8"/>
      <c r="G19" s="2"/>
      <c r="H19" s="2"/>
      <c r="I19" s="2"/>
      <c r="J19" s="2"/>
      <c r="K19" s="2"/>
    </row>
    <row r="20" spans="1:11">
      <c r="A20" s="26" t="s">
        <v>136</v>
      </c>
      <c r="B20" s="13" t="s">
        <v>137</v>
      </c>
      <c r="C20" s="13"/>
      <c r="D20" s="13"/>
      <c r="E20" s="13" t="s">
        <v>138</v>
      </c>
      <c r="F20" s="13"/>
      <c r="G20" s="2"/>
      <c r="H20" s="2"/>
      <c r="I20" s="2"/>
      <c r="J20" s="2"/>
      <c r="K20" s="2"/>
    </row>
    <row r="21" spans="1:11">
      <c r="A21" s="27" t="s">
        <v>139</v>
      </c>
      <c r="B21" s="8" t="s">
        <v>140</v>
      </c>
      <c r="C21" s="8"/>
      <c r="D21" s="8"/>
      <c r="E21" s="8" t="s">
        <v>141</v>
      </c>
      <c r="F21" s="8"/>
      <c r="G21" s="2"/>
      <c r="H21" s="2"/>
      <c r="I21" s="2"/>
      <c r="J21" s="2"/>
      <c r="K21" s="2"/>
    </row>
    <row r="22" spans="1:11">
      <c r="A22" s="26" t="s">
        <v>142</v>
      </c>
      <c r="B22" s="13" t="s">
        <v>143</v>
      </c>
      <c r="C22" s="13"/>
      <c r="D22" s="13"/>
      <c r="E22" s="13" t="s">
        <v>144</v>
      </c>
      <c r="F22" s="13"/>
      <c r="G22" s="2"/>
      <c r="H22" s="2"/>
      <c r="I22" s="2"/>
      <c r="J22" s="2"/>
      <c r="K22" s="2"/>
    </row>
    <row r="23" spans="1:11">
      <c r="A23" s="27" t="s">
        <v>61</v>
      </c>
      <c r="B23" s="8" t="s">
        <v>145</v>
      </c>
      <c r="C23" s="8"/>
      <c r="D23" s="8"/>
      <c r="E23" s="8" t="s">
        <v>146</v>
      </c>
      <c r="F23" s="8"/>
      <c r="G23" s="2"/>
      <c r="H23" s="2"/>
      <c r="I23" s="2"/>
      <c r="J23" s="2"/>
      <c r="K23" s="2"/>
    </row>
    <row r="24" spans="1:11">
      <c r="A24" s="26" t="s">
        <v>65</v>
      </c>
      <c r="B24" s="13" t="s">
        <v>147</v>
      </c>
      <c r="C24" s="13"/>
      <c r="D24" s="13"/>
      <c r="E24" s="13" t="s">
        <v>148</v>
      </c>
      <c r="F24" s="13"/>
      <c r="G24" s="2"/>
      <c r="H24" s="2"/>
      <c r="I24" s="2"/>
      <c r="J24" s="2"/>
      <c r="K24" s="2"/>
    </row>
    <row r="25" spans="1:11">
      <c r="A25" s="27" t="s">
        <v>69</v>
      </c>
      <c r="B25" s="8" t="s">
        <v>149</v>
      </c>
      <c r="C25" s="8"/>
      <c r="D25" s="8"/>
      <c r="E25" s="8" t="s">
        <v>150</v>
      </c>
      <c r="F25" s="8"/>
      <c r="G25" s="2"/>
      <c r="H25" s="2"/>
      <c r="I25" s="2"/>
      <c r="J25" s="2"/>
      <c r="K25" s="2"/>
    </row>
    <row r="26" spans="1:11">
      <c r="A26" s="26" t="s">
        <v>73</v>
      </c>
      <c r="B26" s="13" t="s">
        <v>151</v>
      </c>
      <c r="C26" s="13"/>
      <c r="D26" s="13"/>
      <c r="E26" s="13" t="s">
        <v>152</v>
      </c>
      <c r="F26" s="13"/>
      <c r="G26" s="2"/>
      <c r="H26" s="2"/>
      <c r="I26" s="2"/>
      <c r="J26" s="2"/>
      <c r="K26" s="2"/>
    </row>
    <row r="27" spans="1:11">
      <c r="A27" s="27" t="s">
        <v>153</v>
      </c>
      <c r="B27" s="8" t="s">
        <v>154</v>
      </c>
      <c r="C27" s="8"/>
      <c r="D27" s="8"/>
      <c r="E27" s="8" t="s">
        <v>155</v>
      </c>
      <c r="F27" s="8"/>
      <c r="G27" s="2"/>
      <c r="H27" s="2"/>
      <c r="I27" s="2"/>
      <c r="J27" s="2"/>
      <c r="K27" s="2"/>
    </row>
    <row r="28" spans="1:11">
      <c r="A28" s="26" t="s">
        <v>156</v>
      </c>
      <c r="B28" s="13" t="s">
        <v>157</v>
      </c>
      <c r="C28" s="13"/>
      <c r="D28" s="13"/>
      <c r="E28" s="13" t="s">
        <v>158</v>
      </c>
      <c r="F28" s="13"/>
      <c r="G28" s="2"/>
      <c r="H28" s="2"/>
      <c r="I28" s="2"/>
      <c r="J28" s="2"/>
      <c r="K28" s="2"/>
    </row>
    <row r="29" spans="1:11">
      <c r="A29" s="27" t="s">
        <v>159</v>
      </c>
      <c r="B29" s="8" t="s">
        <v>160</v>
      </c>
      <c r="C29" s="8"/>
      <c r="D29" s="8"/>
      <c r="E29" s="8" t="s">
        <v>161</v>
      </c>
      <c r="F29" s="8"/>
      <c r="G29" s="2"/>
      <c r="H29" s="2"/>
      <c r="I29" s="2"/>
      <c r="J29" s="2"/>
      <c r="K29" s="2"/>
    </row>
    <row r="30" spans="1:11">
      <c r="A30" s="26" t="s">
        <v>162</v>
      </c>
      <c r="B30" s="13" t="s">
        <v>163</v>
      </c>
      <c r="C30" s="13"/>
      <c r="D30" s="13"/>
      <c r="E30" s="13" t="s">
        <v>164</v>
      </c>
      <c r="F30" s="13"/>
      <c r="G30" s="2"/>
      <c r="H30" s="2"/>
      <c r="I30" s="2"/>
      <c r="J30" s="2"/>
      <c r="K30" s="2"/>
    </row>
    <row r="31" spans="1:11">
      <c r="A31" s="27" t="s">
        <v>165</v>
      </c>
      <c r="B31" s="8" t="s">
        <v>166</v>
      </c>
      <c r="C31" s="8"/>
      <c r="D31" s="8"/>
      <c r="E31" s="8" t="s">
        <v>167</v>
      </c>
      <c r="F31" s="8"/>
      <c r="G31" s="2"/>
      <c r="H31" s="2"/>
      <c r="I31" s="2"/>
      <c r="J31" s="2"/>
      <c r="K31" s="2"/>
    </row>
    <row r="32" spans="1:11">
      <c r="A32" s="26" t="s">
        <v>168</v>
      </c>
      <c r="B32" s="13" t="s">
        <v>169</v>
      </c>
      <c r="C32" s="13"/>
      <c r="D32" s="13"/>
      <c r="E32" s="13" t="s">
        <v>170</v>
      </c>
      <c r="F32" s="13"/>
      <c r="G32" s="2"/>
      <c r="H32" s="2"/>
      <c r="I32" s="2"/>
      <c r="J32" s="2"/>
      <c r="K32" s="2"/>
    </row>
    <row r="33" spans="1:11">
      <c r="A33" s="27" t="s">
        <v>171</v>
      </c>
      <c r="B33" s="8" t="s">
        <v>172</v>
      </c>
      <c r="C33" s="8"/>
      <c r="D33" s="8"/>
      <c r="E33" s="8" t="s">
        <v>173</v>
      </c>
      <c r="F33" s="8"/>
      <c r="G33" s="2"/>
      <c r="H33" s="2"/>
      <c r="I33" s="2"/>
      <c r="J33" s="2"/>
      <c r="K33" s="2"/>
    </row>
    <row r="34" spans="1:11">
      <c r="A34" s="26" t="s">
        <v>174</v>
      </c>
      <c r="B34" s="13" t="s">
        <v>175</v>
      </c>
      <c r="C34" s="13"/>
      <c r="D34" s="13"/>
      <c r="E34" s="13" t="s">
        <v>176</v>
      </c>
      <c r="F34" s="13"/>
      <c r="G34" s="2"/>
      <c r="H34" s="2"/>
      <c r="I34" s="2"/>
      <c r="J34" s="2"/>
      <c r="K34" s="2"/>
    </row>
    <row r="35" spans="1:11">
      <c r="A35" s="27" t="s">
        <v>177</v>
      </c>
      <c r="B35" s="8" t="s">
        <v>178</v>
      </c>
      <c r="C35" s="8"/>
      <c r="D35" s="8"/>
      <c r="E35" s="8" t="s">
        <v>179</v>
      </c>
      <c r="F35" s="8"/>
      <c r="G35" s="2"/>
      <c r="H35" s="2"/>
      <c r="I35" s="2"/>
      <c r="J35" s="2"/>
      <c r="K35" s="2"/>
    </row>
    <row r="36" spans="1:11">
      <c r="A36" s="26" t="s">
        <v>180</v>
      </c>
      <c r="B36" s="13" t="s">
        <v>181</v>
      </c>
      <c r="C36" s="13"/>
      <c r="D36" s="13"/>
      <c r="E36" s="13" t="s">
        <v>182</v>
      </c>
      <c r="F36" s="13"/>
      <c r="G36" s="2"/>
      <c r="H36" s="2"/>
      <c r="I36" s="2"/>
      <c r="J36" s="2"/>
      <c r="K36" s="2"/>
    </row>
    <row r="37" spans="1:11">
      <c r="A37" s="27" t="s">
        <v>183</v>
      </c>
      <c r="B37" s="28" t="s">
        <v>184</v>
      </c>
      <c r="C37" s="28"/>
      <c r="D37" s="28"/>
      <c r="E37" s="28" t="s">
        <v>185</v>
      </c>
      <c r="F37" s="28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</sheetData>
  <sheetProtection algorithmName="SHA-512" hashValue="5a6X/kXJo43F8JjLDGIFLaH3yd1LRQKZoS30cFKwkR2yxep2tNhfbGhxJaBoVBo4KyFshwxaHd4ZVbEJ6pEAXA==" saltValue="XiWfk5Qtt2LIVa5s6b7rjg==" spinCount="100000" sheet="1" objects="1" scenarios="1" formatCells="0" formatColumns="0" formatRows="0" insertColumns="0" insertRows="0" sort="0" autoFilter="0" pivotTables="0"/>
  <mergeCells count="65">
    <mergeCell ref="B35:D35"/>
    <mergeCell ref="E35:F35"/>
    <mergeCell ref="B36:D36"/>
    <mergeCell ref="E36:F36"/>
    <mergeCell ref="B37:D37"/>
    <mergeCell ref="E37:F37"/>
    <mergeCell ref="B32:D32"/>
    <mergeCell ref="E32:F32"/>
    <mergeCell ref="B33:D33"/>
    <mergeCell ref="E33:F33"/>
    <mergeCell ref="B34:D34"/>
    <mergeCell ref="E34:F34"/>
    <mergeCell ref="B29:D29"/>
    <mergeCell ref="E29:F29"/>
    <mergeCell ref="B30:D30"/>
    <mergeCell ref="E30:F30"/>
    <mergeCell ref="B31:D31"/>
    <mergeCell ref="E31:F31"/>
    <mergeCell ref="B26:D26"/>
    <mergeCell ref="E26:F26"/>
    <mergeCell ref="B27:D27"/>
    <mergeCell ref="E27:F27"/>
    <mergeCell ref="B28:D28"/>
    <mergeCell ref="E28:F28"/>
    <mergeCell ref="B23:D23"/>
    <mergeCell ref="E23:F23"/>
    <mergeCell ref="B24:D24"/>
    <mergeCell ref="E24:F24"/>
    <mergeCell ref="B25:D25"/>
    <mergeCell ref="E25:F25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B14:D14"/>
    <mergeCell ref="E14:F14"/>
    <mergeCell ref="B15:D15"/>
    <mergeCell ref="E15:F15"/>
    <mergeCell ref="B16:D16"/>
    <mergeCell ref="E16:F16"/>
    <mergeCell ref="B11:D11"/>
    <mergeCell ref="E11:F11"/>
    <mergeCell ref="B12:D12"/>
    <mergeCell ref="E12:F12"/>
    <mergeCell ref="B13:D13"/>
    <mergeCell ref="E13:F13"/>
    <mergeCell ref="B8:D8"/>
    <mergeCell ref="E8:F8"/>
    <mergeCell ref="B9:D9"/>
    <mergeCell ref="E9:F9"/>
    <mergeCell ref="B10:D10"/>
    <mergeCell ref="E10:F10"/>
    <mergeCell ref="A1:F2"/>
    <mergeCell ref="A3:F4"/>
    <mergeCell ref="A6:F6"/>
    <mergeCell ref="B7:D7"/>
    <mergeCell ref="E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0"/>
  <sheetViews>
    <sheetView workbookViewId="0">
      <selection activeCell="L12" sqref="L12"/>
    </sheetView>
  </sheetViews>
  <sheetFormatPr baseColWidth="10" defaultColWidth="8.796875" defaultRowHeight="13.8"/>
  <cols>
    <col min="1" max="1" width="18" style="3" customWidth="1"/>
    <col min="2" max="2" width="15" style="3" customWidth="1"/>
    <col min="3" max="3" width="17.296875" style="3" customWidth="1"/>
    <col min="4" max="4" width="19.8984375" style="3" customWidth="1"/>
    <col min="5" max="5" width="19.09765625" style="3" customWidth="1"/>
    <col min="6" max="7" width="11" style="3" customWidth="1"/>
    <col min="8" max="8" width="13.296875" style="3" customWidth="1"/>
    <col min="9" max="9" width="11" style="3" customWidth="1"/>
    <col min="10" max="10" width="13.8984375" style="3" customWidth="1"/>
    <col min="11" max="11" width="24" style="3" customWidth="1"/>
    <col min="12" max="16384" width="8.796875" style="3"/>
  </cols>
  <sheetData>
    <row r="1" spans="1:11">
      <c r="A1" s="29" t="s">
        <v>186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>
      <c r="A3" s="30" t="s">
        <v>187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4.4">
      <c r="A6" s="32" t="s">
        <v>188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22.35" customHeight="1">
      <c r="A7" s="33" t="s">
        <v>189</v>
      </c>
      <c r="B7" s="33"/>
      <c r="C7" s="33"/>
      <c r="D7" s="34" t="s">
        <v>190</v>
      </c>
      <c r="E7" s="34"/>
      <c r="F7" s="34"/>
      <c r="G7" s="33" t="s">
        <v>191</v>
      </c>
      <c r="H7" s="33"/>
      <c r="I7" s="35">
        <v>46225</v>
      </c>
      <c r="J7" s="35"/>
      <c r="K7" s="35"/>
    </row>
    <row r="8" spans="1:11" ht="22.35" customHeight="1">
      <c r="A8" s="33" t="s">
        <v>192</v>
      </c>
      <c r="B8" s="33"/>
      <c r="C8" s="33"/>
      <c r="D8" s="34" t="s">
        <v>193</v>
      </c>
      <c r="E8" s="34"/>
      <c r="F8" s="34"/>
      <c r="G8" s="33" t="s">
        <v>194</v>
      </c>
      <c r="H8" s="33"/>
      <c r="I8" s="34" t="s">
        <v>195</v>
      </c>
      <c r="J8" s="34"/>
      <c r="K8" s="34"/>
    </row>
    <row r="9" spans="1:1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ht="14.4">
      <c r="A10" s="32" t="s">
        <v>196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>
      <c r="A11" s="36" t="s">
        <v>197</v>
      </c>
      <c r="B11" s="36"/>
      <c r="C11" s="36" t="s">
        <v>198</v>
      </c>
      <c r="D11" s="36"/>
      <c r="E11" s="36"/>
      <c r="F11" s="36"/>
      <c r="G11" s="36" t="s">
        <v>199</v>
      </c>
      <c r="H11" s="36"/>
      <c r="I11" s="36"/>
      <c r="J11" s="36"/>
      <c r="K11" s="36"/>
    </row>
    <row r="12" spans="1:11" ht="30.45" customHeight="1">
      <c r="A12" s="37" t="s">
        <v>109</v>
      </c>
      <c r="B12" s="37"/>
      <c r="C12" s="38" t="s">
        <v>200</v>
      </c>
      <c r="D12" s="38"/>
      <c r="E12" s="38"/>
      <c r="F12" s="38"/>
      <c r="G12" s="34" t="s">
        <v>201</v>
      </c>
      <c r="H12" s="34"/>
      <c r="I12" s="34"/>
      <c r="J12" s="34"/>
      <c r="K12" s="34"/>
    </row>
    <row r="13" spans="1:11" ht="30.45" customHeight="1">
      <c r="A13" s="37" t="s">
        <v>112</v>
      </c>
      <c r="B13" s="37"/>
      <c r="C13" s="38" t="s">
        <v>202</v>
      </c>
      <c r="D13" s="38"/>
      <c r="E13" s="38"/>
      <c r="F13" s="38"/>
      <c r="G13" s="34" t="s">
        <v>203</v>
      </c>
      <c r="H13" s="34"/>
      <c r="I13" s="34"/>
      <c r="J13" s="34"/>
      <c r="K13" s="34"/>
    </row>
    <row r="14" spans="1:11" ht="30.45" customHeight="1">
      <c r="A14" s="37" t="s">
        <v>115</v>
      </c>
      <c r="B14" s="37"/>
      <c r="C14" s="38" t="s">
        <v>204</v>
      </c>
      <c r="D14" s="38"/>
      <c r="E14" s="38"/>
      <c r="F14" s="38"/>
      <c r="G14" s="34" t="s">
        <v>205</v>
      </c>
      <c r="H14" s="34"/>
      <c r="I14" s="34"/>
      <c r="J14" s="34"/>
      <c r="K14" s="34"/>
    </row>
    <row r="15" spans="1:11" ht="30.45" customHeight="1">
      <c r="A15" s="37" t="s">
        <v>118</v>
      </c>
      <c r="B15" s="37"/>
      <c r="C15" s="38" t="s">
        <v>206</v>
      </c>
      <c r="D15" s="38"/>
      <c r="E15" s="38"/>
      <c r="F15" s="38"/>
      <c r="G15" s="34" t="s">
        <v>207</v>
      </c>
      <c r="H15" s="34"/>
      <c r="I15" s="34"/>
      <c r="J15" s="34"/>
      <c r="K15" s="34"/>
    </row>
    <row r="16" spans="1:11" ht="30.45" customHeight="1">
      <c r="A16" s="37" t="s">
        <v>121</v>
      </c>
      <c r="B16" s="37"/>
      <c r="C16" s="38" t="s">
        <v>208</v>
      </c>
      <c r="D16" s="38"/>
      <c r="E16" s="38"/>
      <c r="F16" s="38"/>
      <c r="G16" s="34" t="s">
        <v>209</v>
      </c>
      <c r="H16" s="34"/>
      <c r="I16" s="34"/>
      <c r="J16" s="34"/>
      <c r="K16" s="34"/>
    </row>
    <row r="17" spans="1:11" ht="30.45" customHeight="1">
      <c r="A17" s="37" t="s">
        <v>124</v>
      </c>
      <c r="B17" s="37"/>
      <c r="C17" s="38" t="s">
        <v>210</v>
      </c>
      <c r="D17" s="38"/>
      <c r="E17" s="38"/>
      <c r="F17" s="38"/>
      <c r="G17" s="34" t="s">
        <v>211</v>
      </c>
      <c r="H17" s="34"/>
      <c r="I17" s="34"/>
      <c r="J17" s="34"/>
      <c r="K17" s="34"/>
    </row>
    <row r="18" spans="1:11" ht="30.45" customHeight="1">
      <c r="A18" s="37" t="s">
        <v>127</v>
      </c>
      <c r="B18" s="37"/>
      <c r="C18" s="38" t="s">
        <v>212</v>
      </c>
      <c r="D18" s="38"/>
      <c r="E18" s="38"/>
      <c r="F18" s="38"/>
      <c r="G18" s="34" t="s">
        <v>213</v>
      </c>
      <c r="H18" s="34"/>
      <c r="I18" s="34"/>
      <c r="J18" s="34"/>
      <c r="K18" s="34"/>
    </row>
    <row r="19" spans="1:11" ht="30.45" customHeight="1">
      <c r="A19" s="37" t="s">
        <v>133</v>
      </c>
      <c r="B19" s="37"/>
      <c r="C19" s="38" t="s">
        <v>214</v>
      </c>
      <c r="D19" s="38"/>
      <c r="E19" s="38"/>
      <c r="F19" s="38"/>
      <c r="G19" s="34" t="s">
        <v>215</v>
      </c>
      <c r="H19" s="34"/>
      <c r="I19" s="34"/>
      <c r="J19" s="34"/>
      <c r="K19" s="34"/>
    </row>
    <row r="20" spans="1:11" ht="30.45" customHeight="1">
      <c r="A20" s="37" t="s">
        <v>130</v>
      </c>
      <c r="B20" s="37"/>
      <c r="C20" s="38" t="s">
        <v>216</v>
      </c>
      <c r="D20" s="38"/>
      <c r="E20" s="38"/>
      <c r="F20" s="38"/>
      <c r="G20" s="34" t="s">
        <v>217</v>
      </c>
      <c r="H20" s="34"/>
      <c r="I20" s="34"/>
      <c r="J20" s="34"/>
      <c r="K20" s="34"/>
    </row>
    <row r="21" spans="1:11" ht="30.45" customHeight="1">
      <c r="A21" s="37" t="s">
        <v>136</v>
      </c>
      <c r="B21" s="37"/>
      <c r="C21" s="38" t="s">
        <v>218</v>
      </c>
      <c r="D21" s="38"/>
      <c r="E21" s="38"/>
      <c r="F21" s="38"/>
      <c r="G21" s="34" t="s">
        <v>219</v>
      </c>
      <c r="H21" s="34"/>
      <c r="I21" s="34"/>
      <c r="J21" s="34"/>
      <c r="K21" s="34"/>
    </row>
    <row r="22" spans="1:1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ht="14.4">
      <c r="A23" s="32" t="s">
        <v>220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ht="24" customHeight="1">
      <c r="A24" s="39" t="str">
        <f>IF(COUNTA(G12,G13,G16,G17,G18,G19,G20)&lt;7,"Completa los campos principales para generar un borrador.","Para "&amp;G12&amp;" que "&amp;G13&amp;", "&amp;D7&amp;", "&amp;LOWER(D8)&amp;", ayuda a "&amp;G16&amp;" mediante "&amp;G17&amp;". A diferencia de "&amp;G20&amp;", "&amp;G18&amp;". "&amp;G19&amp;".")</f>
        <v>Para dueños de tiendas de barrio y minimercados con uno a tres puntos de venta que pierden ventas por faltantes y mantienen dinero inmovilizado en productos de baja rotación, StockClaro, sistema simple de inventario, ayuda a reducir faltantes, liberar efectivo y decidir las compras con datos simples mediante un sistema de inventario en la nube con alertas de reposición y acompañamiento inicial. A diferencia de cuadernos, hojas sueltas o un ERP complejo que el equipo no utiliza correctamente, se implementa en 48 horas, funciona desde el celular y ofrece soporte por WhatsApp. Ejemplo ficticio: un piloto con ocho tiendas redujo 28% los faltantes en ocho semanas.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</row>
    <row r="25" spans="1:11" ht="24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</row>
    <row r="26" spans="1:11" ht="24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1:11">
      <c r="A27" s="40" t="s">
        <v>221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4.4">
      <c r="A28" s="32" t="s">
        <v>222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1">
      <c r="A29" s="41" t="s">
        <v>142</v>
      </c>
      <c r="B29" s="42" t="s">
        <v>223</v>
      </c>
      <c r="C29" s="42"/>
      <c r="D29" s="42"/>
      <c r="E29" s="42"/>
      <c r="F29" s="41" t="s">
        <v>61</v>
      </c>
      <c r="G29" s="41" t="s">
        <v>65</v>
      </c>
      <c r="H29" s="41" t="s">
        <v>69</v>
      </c>
      <c r="I29" s="41" t="s">
        <v>73</v>
      </c>
      <c r="J29" s="41" t="s">
        <v>224</v>
      </c>
      <c r="K29" s="41" t="s">
        <v>225</v>
      </c>
    </row>
    <row r="30" spans="1:11" ht="38.4" customHeight="1">
      <c r="A30" s="43" t="s">
        <v>226</v>
      </c>
      <c r="B30" s="34" t="s">
        <v>227</v>
      </c>
      <c r="C30" s="34"/>
      <c r="D30" s="34"/>
      <c r="E30" s="34"/>
      <c r="F30" s="44">
        <v>4</v>
      </c>
      <c r="G30" s="44">
        <v>5</v>
      </c>
      <c r="H30" s="44">
        <v>4</v>
      </c>
      <c r="I30" s="44">
        <v>4</v>
      </c>
      <c r="J30" s="45">
        <f>IF(COUNTA(F30:I30)=0,"",SUM(F30:I30))</f>
        <v>17</v>
      </c>
      <c r="K30" s="45" t="str">
        <f>IF(COUNTA(F30:I30)&lt;4,"Sin calificar",IF(J30&gt;=17,"Muy fuerte",IF(J30&gt;=13,"Prometedora",IF(J30&gt;=9,"Necesita ajustes","Débil"))))</f>
        <v>Muy fuerte</v>
      </c>
    </row>
    <row r="31" spans="1:11" ht="38.4" customHeight="1">
      <c r="A31" s="43" t="s">
        <v>228</v>
      </c>
      <c r="B31" s="34" t="s">
        <v>229</v>
      </c>
      <c r="C31" s="34"/>
      <c r="D31" s="34"/>
      <c r="E31" s="34"/>
      <c r="F31" s="44">
        <v>5</v>
      </c>
      <c r="G31" s="44">
        <v>5</v>
      </c>
      <c r="H31" s="44">
        <v>4</v>
      </c>
      <c r="I31" s="44">
        <v>4</v>
      </c>
      <c r="J31" s="45">
        <f>IF(COUNTA(F31:I31)=0,"",SUM(F31:I31))</f>
        <v>18</v>
      </c>
      <c r="K31" s="45" t="str">
        <f>IF(COUNTA(F31:I31)&lt;4,"Sin calificar",IF(J31&gt;=17,"Muy fuerte",IF(J31&gt;=13,"Prometedora",IF(J31&gt;=9,"Necesita ajustes","Débil"))))</f>
        <v>Muy fuerte</v>
      </c>
    </row>
    <row r="32" spans="1:11" ht="38.4" customHeight="1">
      <c r="A32" s="43" t="s">
        <v>230</v>
      </c>
      <c r="B32" s="34" t="s">
        <v>231</v>
      </c>
      <c r="C32" s="34"/>
      <c r="D32" s="34"/>
      <c r="E32" s="34"/>
      <c r="F32" s="44">
        <v>5</v>
      </c>
      <c r="G32" s="44">
        <v>5</v>
      </c>
      <c r="H32" s="44">
        <v>4</v>
      </c>
      <c r="I32" s="44">
        <v>4</v>
      </c>
      <c r="J32" s="45">
        <f>IF(COUNTA(F32:I32)=0,"",SUM(F32:I32))</f>
        <v>18</v>
      </c>
      <c r="K32" s="45" t="str">
        <f>IF(COUNTA(F32:I32)&lt;4,"Sin calificar",IF(J32&gt;=17,"Muy fuerte",IF(J32&gt;=13,"Prometedora",IF(J32&gt;=9,"Necesita ajustes","Débil"))))</f>
        <v>Muy fuerte</v>
      </c>
    </row>
    <row r="33" spans="1:11" ht="38.4" customHeight="1">
      <c r="A33" s="43" t="s">
        <v>232</v>
      </c>
      <c r="B33" s="34" t="s">
        <v>233</v>
      </c>
      <c r="C33" s="34"/>
      <c r="D33" s="34"/>
      <c r="E33" s="34"/>
      <c r="F33" s="44">
        <v>5</v>
      </c>
      <c r="G33" s="44">
        <v>5</v>
      </c>
      <c r="H33" s="44">
        <v>5</v>
      </c>
      <c r="I33" s="44">
        <v>4</v>
      </c>
      <c r="J33" s="45">
        <f>IF(COUNTA(F33:I33)=0,"",SUM(F33:I33))</f>
        <v>19</v>
      </c>
      <c r="K33" s="45" t="str">
        <f>IF(COUNTA(F33:I33)&lt;4,"Sin calificar",IF(J33&gt;=17,"Muy fuerte",IF(J33&gt;=13,"Prometedora",IF(J33&gt;=9,"Necesita ajustes","Débil"))))</f>
        <v>Muy fuerte</v>
      </c>
    </row>
    <row r="34" spans="1:1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1:11" ht="14.4">
      <c r="A35" s="32" t="s">
        <v>234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</row>
    <row r="36" spans="1:11">
      <c r="A36" s="33" t="s">
        <v>156</v>
      </c>
      <c r="B36" s="33"/>
      <c r="C36" s="46" t="s">
        <v>232</v>
      </c>
      <c r="D36" s="46"/>
      <c r="E36" s="47" t="s">
        <v>235</v>
      </c>
      <c r="F36" s="48">
        <f>IFERROR(INDEX(J30:J33,MATCH(C36,A30:A33,0)),"")</f>
        <v>19</v>
      </c>
      <c r="G36" s="33" t="s">
        <v>236</v>
      </c>
      <c r="H36" s="33"/>
      <c r="I36" s="49" t="str">
        <f>IFERROR(INDEX(K30:K33,MATCH(C36,A30:A33,0)),"")</f>
        <v>Muy fuerte</v>
      </c>
      <c r="J36" s="49"/>
      <c r="K36" s="49"/>
    </row>
    <row r="37" spans="1:11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</row>
    <row r="38" spans="1:11">
      <c r="A38" s="33" t="s">
        <v>237</v>
      </c>
      <c r="B38" s="33"/>
      <c r="C38" s="51" t="str">
        <f>IFERROR(INDEX(B30:B33,MATCH(C36,A30:A33,0)),"")</f>
        <v>Control de inventario para pequeños comercios, sin un ERP complejo: implementación en 48 horas, alertas desde el celular y soporte por WhatsApp.</v>
      </c>
      <c r="D38" s="51"/>
      <c r="E38" s="51"/>
      <c r="F38" s="51"/>
      <c r="G38" s="51"/>
      <c r="H38" s="51"/>
      <c r="I38" s="51"/>
      <c r="J38" s="51"/>
      <c r="K38" s="51"/>
    </row>
    <row r="39" spans="1:11">
      <c r="A39" s="50"/>
      <c r="B39" s="50"/>
      <c r="C39" s="51"/>
      <c r="D39" s="51"/>
      <c r="E39" s="51"/>
      <c r="F39" s="51"/>
      <c r="G39" s="51"/>
      <c r="H39" s="51"/>
      <c r="I39" s="51"/>
      <c r="J39" s="51"/>
      <c r="K39" s="51"/>
    </row>
    <row r="40" spans="1:11">
      <c r="A40" s="50"/>
      <c r="B40" s="50"/>
      <c r="C40" s="51"/>
      <c r="D40" s="51"/>
      <c r="E40" s="51"/>
      <c r="F40" s="51"/>
      <c r="G40" s="51"/>
      <c r="H40" s="51"/>
      <c r="I40" s="51"/>
      <c r="J40" s="51"/>
      <c r="K40" s="51"/>
    </row>
    <row r="41" spans="1:1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1">
      <c r="A42" s="52" t="s">
        <v>238</v>
      </c>
      <c r="B42" s="52"/>
      <c r="C42" s="53" t="s">
        <v>239</v>
      </c>
      <c r="D42" s="53"/>
      <c r="E42" s="53"/>
      <c r="F42" s="53"/>
      <c r="G42" s="53"/>
      <c r="H42" s="53"/>
      <c r="I42" s="53"/>
      <c r="J42" s="53"/>
      <c r="K42" s="53"/>
    </row>
    <row r="43" spans="1:11">
      <c r="A43" s="52"/>
      <c r="B43" s="52"/>
      <c r="C43" s="53"/>
      <c r="D43" s="53"/>
      <c r="E43" s="53"/>
      <c r="F43" s="53"/>
      <c r="G43" s="53"/>
      <c r="H43" s="53"/>
      <c r="I43" s="53"/>
      <c r="J43" s="53"/>
      <c r="K43" s="53"/>
    </row>
    <row r="44" spans="1:11">
      <c r="A44" s="52"/>
      <c r="B44" s="52"/>
      <c r="C44" s="53"/>
      <c r="D44" s="53"/>
      <c r="E44" s="53"/>
      <c r="F44" s="53"/>
      <c r="G44" s="53"/>
      <c r="H44" s="53"/>
      <c r="I44" s="53"/>
      <c r="J44" s="53"/>
      <c r="K44" s="53"/>
    </row>
    <row r="45" spans="1:11">
      <c r="A45" s="40" t="s">
        <v>240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1:11" ht="14.4">
      <c r="A46" s="32" t="s">
        <v>241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>
      <c r="A47" s="41" t="s">
        <v>242</v>
      </c>
      <c r="B47" s="41" t="s">
        <v>243</v>
      </c>
      <c r="C47" s="41" t="s">
        <v>65</v>
      </c>
      <c r="D47" s="41" t="s">
        <v>69</v>
      </c>
      <c r="E47" s="41" t="s">
        <v>73</v>
      </c>
      <c r="F47" s="42" t="s">
        <v>244</v>
      </c>
      <c r="G47" s="42"/>
      <c r="H47" s="42" t="s">
        <v>245</v>
      </c>
      <c r="I47" s="42"/>
      <c r="J47" s="42" t="s">
        <v>171</v>
      </c>
      <c r="K47" s="42"/>
    </row>
    <row r="48" spans="1:11" ht="40.049999999999997" customHeight="1">
      <c r="A48" s="54" t="s">
        <v>246</v>
      </c>
      <c r="B48" s="44" t="s">
        <v>247</v>
      </c>
      <c r="C48" s="44">
        <v>5</v>
      </c>
      <c r="D48" s="44">
        <v>5</v>
      </c>
      <c r="E48" s="44">
        <v>4</v>
      </c>
      <c r="F48" s="34" t="s">
        <v>248</v>
      </c>
      <c r="G48" s="34"/>
      <c r="H48" s="34" t="s">
        <v>249</v>
      </c>
      <c r="I48" s="34"/>
      <c r="J48" s="34" t="s">
        <v>250</v>
      </c>
      <c r="K48" s="34"/>
    </row>
    <row r="49" spans="1:11" ht="40.049999999999997" customHeight="1">
      <c r="A49" s="54" t="s">
        <v>251</v>
      </c>
      <c r="B49" s="44" t="s">
        <v>247</v>
      </c>
      <c r="C49" s="44">
        <v>4</v>
      </c>
      <c r="D49" s="44">
        <v>4</v>
      </c>
      <c r="E49" s="44">
        <v>4</v>
      </c>
      <c r="F49" s="34" t="s">
        <v>252</v>
      </c>
      <c r="G49" s="34"/>
      <c r="H49" s="34" t="s">
        <v>253</v>
      </c>
      <c r="I49" s="34"/>
      <c r="J49" s="34" t="s">
        <v>254</v>
      </c>
      <c r="K49" s="34"/>
    </row>
    <row r="50" spans="1:11" ht="40.049999999999997" customHeight="1">
      <c r="A50" s="54" t="s">
        <v>255</v>
      </c>
      <c r="B50" s="44" t="s">
        <v>247</v>
      </c>
      <c r="C50" s="44">
        <v>5</v>
      </c>
      <c r="D50" s="44">
        <v>4</v>
      </c>
      <c r="E50" s="44">
        <v>5</v>
      </c>
      <c r="F50" s="34" t="s">
        <v>256</v>
      </c>
      <c r="G50" s="34"/>
      <c r="H50" s="34" t="s">
        <v>257</v>
      </c>
      <c r="I50" s="34"/>
      <c r="J50" s="34" t="s">
        <v>258</v>
      </c>
      <c r="K50" s="34"/>
    </row>
    <row r="51" spans="1:11" ht="40.049999999999997" customHeight="1">
      <c r="A51" s="54" t="s">
        <v>259</v>
      </c>
      <c r="B51" s="44" t="s">
        <v>260</v>
      </c>
      <c r="C51" s="44">
        <v>3</v>
      </c>
      <c r="D51" s="44">
        <v>3</v>
      </c>
      <c r="E51" s="44">
        <v>3</v>
      </c>
      <c r="F51" s="34" t="s">
        <v>261</v>
      </c>
      <c r="G51" s="34"/>
      <c r="H51" s="34" t="s">
        <v>262</v>
      </c>
      <c r="I51" s="34"/>
      <c r="J51" s="34" t="s">
        <v>263</v>
      </c>
      <c r="K51" s="34"/>
    </row>
    <row r="52" spans="1:11" ht="40.049999999999997" customHeight="1">
      <c r="A52" s="54" t="s">
        <v>264</v>
      </c>
      <c r="B52" s="44" t="s">
        <v>247</v>
      </c>
      <c r="C52" s="44">
        <v>5</v>
      </c>
      <c r="D52" s="44">
        <v>5</v>
      </c>
      <c r="E52" s="44">
        <v>4</v>
      </c>
      <c r="F52" s="34" t="s">
        <v>265</v>
      </c>
      <c r="G52" s="34"/>
      <c r="H52" s="34" t="s">
        <v>266</v>
      </c>
      <c r="I52" s="34"/>
      <c r="J52" s="34" t="s">
        <v>267</v>
      </c>
      <c r="K52" s="34"/>
    </row>
    <row r="53" spans="1:1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4.4">
      <c r="A54" s="32" t="s">
        <v>268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>
      <c r="A55" s="55" t="s">
        <v>269</v>
      </c>
      <c r="B55" s="55"/>
      <c r="C55" s="55" t="s">
        <v>270</v>
      </c>
      <c r="D55" s="55"/>
      <c r="E55" s="55" t="s">
        <v>271</v>
      </c>
      <c r="F55" s="55"/>
      <c r="G55" s="55" t="s">
        <v>272</v>
      </c>
      <c r="H55" s="55"/>
      <c r="I55" s="55" t="s">
        <v>273</v>
      </c>
      <c r="J55" s="55"/>
      <c r="K55" s="55"/>
    </row>
    <row r="56" spans="1:11">
      <c r="A56" s="56">
        <f>IF(COUNTA(A48:A52)=0,"",COUNTIFS(A48:A52,"&lt;&gt;",B48:B52,"Sí")/COUNTA(A48:A52))</f>
        <v>0.8</v>
      </c>
      <c r="B56" s="56"/>
      <c r="C56" s="57">
        <f>IF(COUNTA(A48:A52)=0,"",AVERAGEIF(A48:A52,"&lt;&gt;",C48:C52))</f>
        <v>4.4000000000000004</v>
      </c>
      <c r="D56" s="57"/>
      <c r="E56" s="57">
        <f>IF(COUNTA(A48:A52)=0,"",AVERAGEIF(A48:A52,"&lt;&gt;",D48:D52))</f>
        <v>4.2</v>
      </c>
      <c r="F56" s="57"/>
      <c r="G56" s="57">
        <f>IF(COUNTA(A48:A52)=0,"",AVERAGEIF(A48:A52,"&lt;&gt;",E48:E52))</f>
        <v>4</v>
      </c>
      <c r="H56" s="57"/>
      <c r="I56" s="58" t="str">
        <f>IF(COUNTA(A48:A52)=0,"Sin datos",IF(AND(A56&gt;=0.8,C56&gt;=4,E56&gt;=4,G56&gt;=4),"Lista para probar en mercado",IF(AND(A56&gt;=0.6,C56&gt;=3.5,E56&gt;=3,G56&gt;=3.5),"Prometedora: ajusta y vuelve a validar","Necesita revisión")))</f>
        <v>Lista para probar en mercado</v>
      </c>
      <c r="J56" s="58"/>
      <c r="K56" s="58"/>
    </row>
    <row r="57" spans="1:11">
      <c r="A57" s="56"/>
      <c r="B57" s="56"/>
      <c r="C57" s="57"/>
      <c r="D57" s="57"/>
      <c r="E57" s="57"/>
      <c r="F57" s="57"/>
      <c r="G57" s="57"/>
      <c r="H57" s="57"/>
      <c r="I57" s="58"/>
      <c r="J57" s="58"/>
      <c r="K57" s="58"/>
    </row>
    <row r="58" spans="1:1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ht="14.4">
      <c r="A59" s="32" t="s">
        <v>274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</row>
    <row r="60" spans="1:11" ht="25.65" customHeight="1">
      <c r="A60" s="33" t="s">
        <v>275</v>
      </c>
      <c r="B60" s="33"/>
      <c r="C60" s="33"/>
      <c r="D60" s="34" t="s">
        <v>276</v>
      </c>
      <c r="E60" s="34"/>
      <c r="F60" s="34"/>
      <c r="G60" s="34"/>
      <c r="H60" s="34"/>
      <c r="I60" s="34"/>
      <c r="J60" s="34"/>
      <c r="K60" s="34"/>
    </row>
    <row r="61" spans="1:11" ht="25.65" customHeight="1">
      <c r="A61" s="33" t="s">
        <v>183</v>
      </c>
      <c r="B61" s="33"/>
      <c r="C61" s="33"/>
      <c r="D61" s="34" t="s">
        <v>277</v>
      </c>
      <c r="E61" s="34"/>
      <c r="F61" s="34"/>
      <c r="G61" s="34"/>
      <c r="H61" s="34"/>
      <c r="I61" s="34"/>
      <c r="J61" s="34"/>
      <c r="K61" s="34"/>
    </row>
    <row r="62" spans="1:11" ht="25.65" customHeight="1">
      <c r="A62" s="33" t="s">
        <v>278</v>
      </c>
      <c r="B62" s="33"/>
      <c r="C62" s="33"/>
      <c r="D62" s="59" t="s">
        <v>279</v>
      </c>
      <c r="E62" s="59"/>
      <c r="F62" s="59"/>
      <c r="G62" s="33" t="s">
        <v>280</v>
      </c>
      <c r="H62" s="33"/>
      <c r="I62" s="60">
        <v>46239</v>
      </c>
      <c r="J62" s="60"/>
      <c r="K62" s="60"/>
    </row>
    <row r="63" spans="1:1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</sheetData>
  <sheetProtection algorithmName="SHA-512" hashValue="fMCRin0P5bxqI5ueksCXhNyiGTqe43MSSBOPR3/Y0ZkaBGkGdEiDsqg6s5u2QoFrx7oWgsXC0+zNRi4kihvc0g==" saltValue="LoOlHmidIrdZoZ+tLRAuGg==" spinCount="100000" sheet="1" scenarios="1" formatCells="0" formatColumns="0" formatRows="0" insertColumns="0" sort="0" autoFilter="0" pivotTables="0"/>
  <mergeCells count="103">
    <mergeCell ref="A62:C62"/>
    <mergeCell ref="D62:F62"/>
    <mergeCell ref="G62:H62"/>
    <mergeCell ref="I62:K62"/>
    <mergeCell ref="A27:K27"/>
    <mergeCell ref="A45:K45"/>
    <mergeCell ref="A59:K59"/>
    <mergeCell ref="A60:C60"/>
    <mergeCell ref="D60:K60"/>
    <mergeCell ref="A61:C61"/>
    <mergeCell ref="D61:K61"/>
    <mergeCell ref="A56:B57"/>
    <mergeCell ref="C56:D57"/>
    <mergeCell ref="E56:F57"/>
    <mergeCell ref="G56:H57"/>
    <mergeCell ref="I56:K57"/>
    <mergeCell ref="A54:K54"/>
    <mergeCell ref="A55:B55"/>
    <mergeCell ref="C55:D55"/>
    <mergeCell ref="E55:F55"/>
    <mergeCell ref="G55:H55"/>
    <mergeCell ref="I55:K55"/>
    <mergeCell ref="F51:G51"/>
    <mergeCell ref="H51:I51"/>
    <mergeCell ref="J51:K51"/>
    <mergeCell ref="F52:G52"/>
    <mergeCell ref="H52:I52"/>
    <mergeCell ref="J52:K52"/>
    <mergeCell ref="F49:G49"/>
    <mergeCell ref="H49:I49"/>
    <mergeCell ref="J49:K49"/>
    <mergeCell ref="F50:G50"/>
    <mergeCell ref="H50:I50"/>
    <mergeCell ref="J50:K50"/>
    <mergeCell ref="F47:G47"/>
    <mergeCell ref="H47:I47"/>
    <mergeCell ref="J47:K47"/>
    <mergeCell ref="F48:G48"/>
    <mergeCell ref="H48:I48"/>
    <mergeCell ref="J48:K48"/>
    <mergeCell ref="A38:B38"/>
    <mergeCell ref="C38:K40"/>
    <mergeCell ref="A42:B44"/>
    <mergeCell ref="C42:K44"/>
    <mergeCell ref="A46:K46"/>
    <mergeCell ref="B33:E33"/>
    <mergeCell ref="A35:K35"/>
    <mergeCell ref="A36:B36"/>
    <mergeCell ref="C36:D36"/>
    <mergeCell ref="G36:H36"/>
    <mergeCell ref="I36:K36"/>
    <mergeCell ref="A28:K28"/>
    <mergeCell ref="B29:E29"/>
    <mergeCell ref="B30:E30"/>
    <mergeCell ref="B31:E31"/>
    <mergeCell ref="B32:E32"/>
    <mergeCell ref="A21:B21"/>
    <mergeCell ref="C21:F21"/>
    <mergeCell ref="G21:K21"/>
    <mergeCell ref="A23:K23"/>
    <mergeCell ref="A24:K26"/>
    <mergeCell ref="A19:B19"/>
    <mergeCell ref="C19:F19"/>
    <mergeCell ref="G19:K19"/>
    <mergeCell ref="A20:B20"/>
    <mergeCell ref="C20:F20"/>
    <mergeCell ref="G20:K20"/>
    <mergeCell ref="A17:B17"/>
    <mergeCell ref="C17:F17"/>
    <mergeCell ref="G17:K17"/>
    <mergeCell ref="A18:B18"/>
    <mergeCell ref="C18:F18"/>
    <mergeCell ref="G18:K18"/>
    <mergeCell ref="A15:B15"/>
    <mergeCell ref="C15:F15"/>
    <mergeCell ref="G15:K15"/>
    <mergeCell ref="A16:B16"/>
    <mergeCell ref="C16:F16"/>
    <mergeCell ref="G16:K16"/>
    <mergeCell ref="A13:B13"/>
    <mergeCell ref="C13:F13"/>
    <mergeCell ref="G13:K13"/>
    <mergeCell ref="A14:B14"/>
    <mergeCell ref="C14:F14"/>
    <mergeCell ref="G14:K14"/>
    <mergeCell ref="A11:B11"/>
    <mergeCell ref="C11:F11"/>
    <mergeCell ref="G11:K11"/>
    <mergeCell ref="A12:B12"/>
    <mergeCell ref="C12:F12"/>
    <mergeCell ref="G12:K12"/>
    <mergeCell ref="A8:C8"/>
    <mergeCell ref="D8:F8"/>
    <mergeCell ref="G8:H8"/>
    <mergeCell ref="I8:K8"/>
    <mergeCell ref="A10:K10"/>
    <mergeCell ref="A1:K2"/>
    <mergeCell ref="A3:K4"/>
    <mergeCell ref="A6:K6"/>
    <mergeCell ref="A7:C7"/>
    <mergeCell ref="D7:F7"/>
    <mergeCell ref="G7:H7"/>
    <mergeCell ref="I7:K7"/>
  </mergeCells>
  <conditionalFormatting sqref="C48:E52">
    <cfRule type="colorScale" priority="3">
      <colorScale>
        <cfvo type="min"/>
        <cfvo type="percentile" val="50"/>
        <cfvo type="max"/>
        <color rgb="FFFDECEC"/>
        <color rgb="FFFFF4D6"/>
        <color rgb="FFEAF7EF"/>
      </colorScale>
    </cfRule>
  </conditionalFormatting>
  <conditionalFormatting sqref="F30:I33">
    <cfRule type="colorScale" priority="1">
      <colorScale>
        <cfvo type="min"/>
        <cfvo type="percentile" val="50"/>
        <cfvo type="max"/>
        <color rgb="FFFDECEC"/>
        <color rgb="FFFFF4D6"/>
        <color rgb="FFEAF7EF"/>
      </colorScale>
    </cfRule>
  </conditionalFormatting>
  <conditionalFormatting sqref="J30:J33">
    <cfRule type="dataBar" priority="2">
      <dataBar>
        <cfvo type="min"/>
        <cfvo type="max"/>
        <color rgb="FF163A5F"/>
      </dataBar>
    </cfRule>
    <cfRule type="dataBar" priority="4">
      <dataBar>
        <cfvo type="min"/>
        <cfvo type="max"/>
        <color rgb="FF163A5F"/>
      </dataBar>
      <extLst>
        <ext xmlns:x14="http://schemas.microsoft.com/office/spreadsheetml/2009/9/main" uri="{B025F937-C7B1-47D3-B67F-A62EFF666E3E}">
          <x14:id>{BEA1A7B8-9EE9-8EE0-2F9D-DEDBD85D2D62}</x14:id>
        </ext>
      </extLst>
    </cfRule>
  </conditionalFormatting>
  <dataValidations count="3">
    <dataValidation type="list" sqref="F30:I33 C48:E52" xr:uid="{00000000-0002-0000-0200-000000000000}">
      <formula1>"1,2,3,4,5"</formula1>
    </dataValidation>
    <dataValidation type="list" sqref="C36:D36" xr:uid="{00000000-0002-0000-0200-000001000000}">
      <formula1>"Versión 1 · Directa,Versión 2 · Resultado,Versión 3 · Problema,Versión 4 · Diferencia"</formula1>
    </dataValidation>
    <dataValidation type="list" sqref="B48:B52" xr:uid="{00000000-0002-0000-0200-000002000000}">
      <formula1>"Sí,No"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A1A7B8-9EE9-8EE0-2F9D-DEDBD85D2D62}">
            <x14:dataBar>
              <x14:cfvo type="min"/>
              <x14:cfvo type="max"/>
              <x14:negativeFillColor auto="1"/>
              <x14:axisColor auto="1"/>
            </x14:dataBar>
          </x14:cfRule>
          <xm:sqref>J30:J33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1_Instrucciones</vt:lpstr>
      <vt:lpstr>2_Glosario</vt:lpstr>
      <vt:lpstr>3_Plantilla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2026-07-23T03:54:18Z</dcterms:modified>
</cp:coreProperties>
</file>