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DA826F1-FF91-4F5A-BF15-D06562B07C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Checklist" sheetId="3" r:id="rId3"/>
    <sheet name="04 Etiquetas y respuestas" sheetId="4" r:id="rId4"/>
    <sheet name="05 Flujo atención" sheetId="5" r:id="rId5"/>
    <sheet name="06 Métrica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8" i="6" l="1"/>
  <c r="N58" i="6"/>
  <c r="M58" i="6"/>
  <c r="L58" i="6"/>
  <c r="K58" i="6"/>
  <c r="O57" i="6"/>
  <c r="N57" i="6"/>
  <c r="M57" i="6"/>
  <c r="L57" i="6"/>
  <c r="K57" i="6"/>
  <c r="O56" i="6"/>
  <c r="N56" i="6"/>
  <c r="M56" i="6"/>
  <c r="L56" i="6"/>
  <c r="K56" i="6"/>
  <c r="O55" i="6"/>
  <c r="N55" i="6"/>
  <c r="M55" i="6"/>
  <c r="L55" i="6"/>
  <c r="K55" i="6"/>
  <c r="O54" i="6"/>
  <c r="N54" i="6"/>
  <c r="M54" i="6"/>
  <c r="L54" i="6"/>
  <c r="K54" i="6"/>
  <c r="O53" i="6"/>
  <c r="N53" i="6"/>
  <c r="M53" i="6"/>
  <c r="L53" i="6"/>
  <c r="K53" i="6"/>
  <c r="O52" i="6"/>
  <c r="N52" i="6"/>
  <c r="M52" i="6"/>
  <c r="L52" i="6"/>
  <c r="K52" i="6"/>
  <c r="O51" i="6"/>
  <c r="N51" i="6"/>
  <c r="M51" i="6"/>
  <c r="L51" i="6"/>
  <c r="K51" i="6"/>
  <c r="O50" i="6"/>
  <c r="N50" i="6"/>
  <c r="M50" i="6"/>
  <c r="L50" i="6"/>
  <c r="K50" i="6"/>
  <c r="O49" i="6"/>
  <c r="N49" i="6"/>
  <c r="M49" i="6"/>
  <c r="L49" i="6"/>
  <c r="K49" i="6"/>
  <c r="O48" i="6"/>
  <c r="N48" i="6"/>
  <c r="M48" i="6"/>
  <c r="L48" i="6"/>
  <c r="K48" i="6"/>
  <c r="O47" i="6"/>
  <c r="N47" i="6"/>
  <c r="M47" i="6"/>
  <c r="L47" i="6"/>
  <c r="K47" i="6"/>
  <c r="O46" i="6"/>
  <c r="N46" i="6"/>
  <c r="M46" i="6"/>
  <c r="L46" i="6"/>
  <c r="K46" i="6"/>
  <c r="O45" i="6"/>
  <c r="N45" i="6"/>
  <c r="M45" i="6"/>
  <c r="L45" i="6"/>
  <c r="K45" i="6"/>
  <c r="O44" i="6"/>
  <c r="N44" i="6"/>
  <c r="M44" i="6"/>
  <c r="L44" i="6"/>
  <c r="K44" i="6"/>
  <c r="O43" i="6"/>
  <c r="N43" i="6"/>
  <c r="M43" i="6"/>
  <c r="L43" i="6"/>
  <c r="K43" i="6"/>
  <c r="O42" i="6"/>
  <c r="N42" i="6"/>
  <c r="M42" i="6"/>
  <c r="L42" i="6"/>
  <c r="K42" i="6"/>
  <c r="O41" i="6"/>
  <c r="N41" i="6"/>
  <c r="M41" i="6"/>
  <c r="L41" i="6"/>
  <c r="K41" i="6"/>
  <c r="O40" i="6"/>
  <c r="N40" i="6"/>
  <c r="M40" i="6"/>
  <c r="L40" i="6"/>
  <c r="K40" i="6"/>
  <c r="O39" i="6"/>
  <c r="N39" i="6"/>
  <c r="M39" i="6"/>
  <c r="L39" i="6"/>
  <c r="K39" i="6"/>
  <c r="O38" i="6"/>
  <c r="N38" i="6"/>
  <c r="M38" i="6"/>
  <c r="L38" i="6"/>
  <c r="K38" i="6"/>
  <c r="O37" i="6"/>
  <c r="N37" i="6"/>
  <c r="M37" i="6"/>
  <c r="L37" i="6"/>
  <c r="K37" i="6"/>
  <c r="O36" i="6"/>
  <c r="N36" i="6"/>
  <c r="M36" i="6"/>
  <c r="L36" i="6"/>
  <c r="K36" i="6"/>
  <c r="O35" i="6"/>
  <c r="N35" i="6"/>
  <c r="M35" i="6"/>
  <c r="L35" i="6"/>
  <c r="K35" i="6"/>
  <c r="O34" i="6"/>
  <c r="N34" i="6"/>
  <c r="M34" i="6"/>
  <c r="L34" i="6"/>
  <c r="K34" i="6"/>
  <c r="O33" i="6"/>
  <c r="N33" i="6"/>
  <c r="M33" i="6"/>
  <c r="L33" i="6"/>
  <c r="K33" i="6"/>
  <c r="O32" i="6"/>
  <c r="N32" i="6"/>
  <c r="M32" i="6"/>
  <c r="L32" i="6"/>
  <c r="K32" i="6"/>
  <c r="O31" i="6"/>
  <c r="N31" i="6"/>
  <c r="M31" i="6"/>
  <c r="L31" i="6"/>
  <c r="K31" i="6"/>
  <c r="O30" i="6"/>
  <c r="N30" i="6"/>
  <c r="M30" i="6"/>
  <c r="L30" i="6"/>
  <c r="K30" i="6"/>
  <c r="O29" i="6"/>
  <c r="N29" i="6"/>
  <c r="M29" i="6"/>
  <c r="L29" i="6"/>
  <c r="K29" i="6"/>
  <c r="O28" i="6"/>
  <c r="N28" i="6"/>
  <c r="M28" i="6"/>
  <c r="L28" i="6"/>
  <c r="K28" i="6"/>
  <c r="O27" i="6"/>
  <c r="N27" i="6"/>
  <c r="M27" i="6"/>
  <c r="L27" i="6"/>
  <c r="K27" i="6"/>
  <c r="O26" i="6"/>
  <c r="N26" i="6"/>
  <c r="M26" i="6"/>
  <c r="L26" i="6"/>
  <c r="K26" i="6"/>
  <c r="O25" i="6"/>
  <c r="N25" i="6"/>
  <c r="M25" i="6"/>
  <c r="L25" i="6"/>
  <c r="K25" i="6"/>
  <c r="O24" i="6"/>
  <c r="N24" i="6"/>
  <c r="M24" i="6"/>
  <c r="L24" i="6"/>
  <c r="K24" i="6"/>
  <c r="O23" i="6"/>
  <c r="N23" i="6"/>
  <c r="M23" i="6"/>
  <c r="L23" i="6"/>
  <c r="K23" i="6"/>
  <c r="O22" i="6"/>
  <c r="N22" i="6"/>
  <c r="M22" i="6"/>
  <c r="L22" i="6"/>
  <c r="K22" i="6"/>
  <c r="O21" i="6"/>
  <c r="N21" i="6"/>
  <c r="M21" i="6"/>
  <c r="L21" i="6"/>
  <c r="K21" i="6"/>
  <c r="O20" i="6"/>
  <c r="N20" i="6"/>
  <c r="M20" i="6"/>
  <c r="L20" i="6"/>
  <c r="K20" i="6"/>
  <c r="O19" i="6"/>
  <c r="N19" i="6"/>
  <c r="M19" i="6"/>
  <c r="L19" i="6"/>
  <c r="K19" i="6"/>
  <c r="N18" i="6"/>
  <c r="M18" i="6"/>
  <c r="L18" i="6"/>
  <c r="O18" i="6" s="1"/>
  <c r="K18" i="6"/>
  <c r="N17" i="6"/>
  <c r="M17" i="6"/>
  <c r="L17" i="6"/>
  <c r="K17" i="6"/>
  <c r="O17" i="6" s="1"/>
  <c r="O16" i="6"/>
  <c r="N16" i="6"/>
  <c r="M16" i="6"/>
  <c r="L16" i="6"/>
  <c r="K16" i="6"/>
  <c r="B13" i="6"/>
  <c r="B12" i="6"/>
  <c r="B11" i="6"/>
  <c r="B10" i="6"/>
  <c r="B9" i="6"/>
  <c r="B8" i="6"/>
  <c r="B7" i="6"/>
  <c r="B6" i="6"/>
  <c r="B5" i="6"/>
</calcChain>
</file>

<file path=xl/sharedStrings.xml><?xml version="1.0" encoding="utf-8"?>
<sst xmlns="http://schemas.openxmlformats.org/spreadsheetml/2006/main" count="559" uniqueCount="400">
  <si>
    <t>Kit operativo de WhatsApp Business para pymes</t>
  </si>
  <si>
    <t>Usa este archivo para configurar WhatsApp Business, ordenar clientes, copiar respuestas rápidas, seguir un flujo de atención y revisar métricas básicas.</t>
  </si>
  <si>
    <t>Importante: el archivo trae un ejemplo completo de Accesorios Nova. Revísalo para entender la lógica, bórralo y reemplázalo con los datos reales de tu negocio.</t>
  </si>
  <si>
    <t>Cómo usar la plantilla en 5 pasos</t>
  </si>
  <si>
    <t>Paso</t>
  </si>
  <si>
    <t>Acción</t>
  </si>
  <si>
    <t>Qué hacer</t>
  </si>
  <si>
    <t>Completa el checklist de configuración</t>
  </si>
  <si>
    <t>Ve a la hoja 03 y marca el estado de cada tarea antes de operar WhatsApp Business.</t>
  </si>
  <si>
    <t>Define tus etiquetas</t>
  </si>
  <si>
    <t>Usa la hoja 04 para elegir las etiquetas que copiarás en WhatsApp Business. Mantén pocas y accionables.</t>
  </si>
  <si>
    <t>Carga respuestas rápidas</t>
  </si>
  <si>
    <t>Copia las respuestas de la hoja 04, adáptalas al tono de tu negocio y súbelas como respuestas rápidas.</t>
  </si>
  <si>
    <t>Sigue un flujo de atención</t>
  </si>
  <si>
    <t>Usa la hoja 05 para que el equipo sepa qué hacer desde la primera consulta hasta la postventa.</t>
  </si>
  <si>
    <t>Revisa métricas simples</t>
  </si>
  <si>
    <t>Registra datos semanales o mensuales en la hoja 06 para controlar ventas, pendientes, reclamos y conversión.</t>
  </si>
  <si>
    <t>Reglas para mantenerla simple</t>
  </si>
  <si>
    <t>Código visual</t>
  </si>
  <si>
    <t>No registres cada mensaje</t>
  </si>
  <si>
    <t>Registra solo conversaciones comerciales relevantes o datos semanales. El objetivo no es duplicar WhatsApp en Excel.</t>
  </si>
  <si>
    <t>Color</t>
  </si>
  <si>
    <t>Uso en la plantilla</t>
  </si>
  <si>
    <t>Usa pocas etiquetas</t>
  </si>
  <si>
    <t>Demasiadas etiquetas confunden. Elige estados que impliquen una acción: cotizar, cobrar, entregar, resolver o cerrar.</t>
  </si>
  <si>
    <t>Azul marino</t>
  </si>
  <si>
    <t>Encabezados y zonas principales</t>
  </si>
  <si>
    <t>Actualiza una vez por semana</t>
  </si>
  <si>
    <t>Para pymes, una revisión semanal suele ser suficiente para detectar pendientes y oportunidades.</t>
  </si>
  <si>
    <t>Azul medio</t>
  </si>
  <si>
    <t>Secciones de trabajo</t>
  </si>
  <si>
    <t>No prometas automatización avanzada</t>
  </si>
  <si>
    <t>Este kit ayuda a ordenar la operación. No reemplaza WhatsApp Business Platform, CRM ni bots.</t>
  </si>
  <si>
    <t>Gris claro</t>
  </si>
  <si>
    <t>Campos de captura o consulta</t>
  </si>
  <si>
    <t>Mantén datos sensibles fuera</t>
  </si>
  <si>
    <t>Usa nombre corto o código de cliente si compartes el archivo con más personas.</t>
  </si>
  <si>
    <t>Verde / amarillo / rojo</t>
  </si>
  <si>
    <t>Estado operativo o alertas visuales</t>
  </si>
  <si>
    <t>Ejemplo incluido y cómo reemplazarlo</t>
  </si>
  <si>
    <t>Negocio de ejemplo</t>
  </si>
  <si>
    <t>Accesorios Nova: tienda local y online de accesorios para celular que vende fundas, cargadores, vidrios templados y atiende reclamos por WhatsApp.</t>
  </si>
  <si>
    <t>Qué hacer primero</t>
  </si>
  <si>
    <t>Revisa cómo se conectan checklist, etiquetas, respuestas, flujo y métricas usando el mismo negocio de ejemplo.</t>
  </si>
  <si>
    <t>Qué borrar antes de usar</t>
  </si>
  <si>
    <t>Borra solo datos de ejemplo: responsables, fechas, notas, métricas y mensajes personalizados de Accesorios Nova. No borres encabezados, fórmulas ni listas desplegables.</t>
  </si>
  <si>
    <t>Qué conservar</t>
  </si>
  <si>
    <t>Conserva la estructura, encabezados, fórmulas, listas desplegables y las etiquetas o respuestas que sí apliquen a tu negocio.</t>
  </si>
  <si>
    <t>Glosario de términos</t>
  </si>
  <si>
    <t>Definiciones simples para usar el kit con el mismo criterio en todo el equipo.</t>
  </si>
  <si>
    <t>Consulta estos términos cuando tengas dudas antes de editar checklist, flujo o métricas.</t>
  </si>
  <si>
    <t>Término</t>
  </si>
  <si>
    <t>Definición práctica</t>
  </si>
  <si>
    <t>Dónde se usa</t>
  </si>
  <si>
    <t>Ejemplo</t>
  </si>
  <si>
    <t>WhatsApp Business App</t>
  </si>
  <si>
    <t>Aplicación gratuita para negocios pequeños que permite perfil comercial, catálogo, etiquetas, respuestas rápidas y mensajes automáticos básicos.</t>
  </si>
  <si>
    <t>Todo el kit</t>
  </si>
  <si>
    <t>Una tienda atiende pedidos desde un teléfono comercial.</t>
  </si>
  <si>
    <t>WhatsApp Business Platform</t>
  </si>
  <si>
    <t>Solución con API para integraciones, equipos grandes, CRM, bots y automatización avanzada.</t>
  </si>
  <si>
    <t>Instrucciones / límites</t>
  </si>
  <si>
    <t>Un ecommerce conecta WhatsApp con su CRM.</t>
  </si>
  <si>
    <t>Conversación comercial</t>
  </si>
  <si>
    <t>Chat relacionado con compra, cotización, pedido, reclamo o postventa.</t>
  </si>
  <si>
    <t>Métricas</t>
  </si>
  <si>
    <t>Cliente pregunta precio de un producto.</t>
  </si>
  <si>
    <t>Nuevo interesado</t>
  </si>
  <si>
    <t>Persona que pregunta por un producto o servicio y aún no avanza a cotización o compra.</t>
  </si>
  <si>
    <t>Etiquetas</t>
  </si>
  <si>
    <t>Cliente pregunta por disponibilidad.</t>
  </si>
  <si>
    <t>Cotización enviada</t>
  </si>
  <si>
    <t>Estado de un chat donde ya se envió precio, propuesta o información suficiente para decidir.</t>
  </si>
  <si>
    <t>Se envía precio y condiciones de entrega.</t>
  </si>
  <si>
    <t>Pendiente de pago</t>
  </si>
  <si>
    <t>Cliente aceptó o mostró intención, pero todavía no confirma pago.</t>
  </si>
  <si>
    <t>Etiquetas / métricas</t>
  </si>
  <si>
    <t>Se envió link de pago y se espera comprobante.</t>
  </si>
  <si>
    <t>Venta cerrada</t>
  </si>
  <si>
    <t>Compra confirmada por pago, pedido aprobado o acuerdo formal.</t>
  </si>
  <si>
    <t>Cliente envía comprobante.</t>
  </si>
  <si>
    <t>Pedido en proceso</t>
  </si>
  <si>
    <t>Venta confirmada que todavía se está preparando.</t>
  </si>
  <si>
    <t>Restaurante prepara el pedido.</t>
  </si>
  <si>
    <t>En entrega</t>
  </si>
  <si>
    <t>Pedido pendiente de envío, entrega o retiro.</t>
  </si>
  <si>
    <t>Producto va camino al cliente.</t>
  </si>
  <si>
    <t>Postventa</t>
  </si>
  <si>
    <t>Seguimiento después de la compra para confirmar entrega, resolver dudas o pedir feedback.</t>
  </si>
  <si>
    <t>Etiquetas / flujo</t>
  </si>
  <si>
    <t>Se pregunta si recibió bien el pedido.</t>
  </si>
  <si>
    <t>Reclamo</t>
  </si>
  <si>
    <t>Conversación donde el cliente reporta un problema, queja o error.</t>
  </si>
  <si>
    <t>Producto llegó incompleto.</t>
  </si>
  <si>
    <t>Respuesta rápida</t>
  </si>
  <si>
    <t>Mensaje guardado para responder preguntas frecuentes sin escribir desde cero.</t>
  </si>
  <si>
    <t>Respuestas rápidas</t>
  </si>
  <si>
    <t>Mensaje de medios de pago.</t>
  </si>
  <si>
    <t>Mensaje de bienvenida</t>
  </si>
  <si>
    <t>Mensaje automático para saludar y orientar a nuevos clientes.</t>
  </si>
  <si>
    <t>Flujo / respuestas</t>
  </si>
  <si>
    <t>Hola, gracias por escribirnos...</t>
  </si>
  <si>
    <t>Mensaje de ausencia</t>
  </si>
  <si>
    <t>Mensaje automático para informar que el negocio está fuera de horario.</t>
  </si>
  <si>
    <t>Te responderemos mañana desde las 8:00 a.m.</t>
  </si>
  <si>
    <t>Tasa de respuesta</t>
  </si>
  <si>
    <t>Porcentaje de conversaciones recibidas que fueron respondidas.</t>
  </si>
  <si>
    <t>90 chats respondidos / 100 chats recibidos = 90%</t>
  </si>
  <si>
    <t>Conversión por WhatsApp</t>
  </si>
  <si>
    <t>Porcentaje de conversaciones comerciales que terminaron en venta.</t>
  </si>
  <si>
    <t>15 ventas / 100 conversaciones = 15%</t>
  </si>
  <si>
    <t>Ticket promedio</t>
  </si>
  <si>
    <t>Valor promedio de cada venta cerrada por WhatsApp.</t>
  </si>
  <si>
    <t>$1.000 vendidos / 20 ventas = $50</t>
  </si>
  <si>
    <t>Tiempo de primera respuesta</t>
  </si>
  <si>
    <t>Tiempo que tarda el negocio en responder por primera vez a una conversación nueva.</t>
  </si>
  <si>
    <t>Cliente escribe 10:00; respuesta 10:20 = 20 min</t>
  </si>
  <si>
    <t>Pendientes</t>
  </si>
  <si>
    <t>Conversaciones que requieren una acción posterior.</t>
  </si>
  <si>
    <t>Métricas / etiquetas</t>
  </si>
  <si>
    <t>Cobrar, confirmar entrega o responder reclamo.</t>
  </si>
  <si>
    <t>Motivo de no compra</t>
  </si>
  <si>
    <t>Razón por la que un interesado no compró.</t>
  </si>
  <si>
    <t>Métricas / seguimiento</t>
  </si>
  <si>
    <t>Precio, sin stock, no respondió, demora o envío.</t>
  </si>
  <si>
    <t>Ejemplo editable</t>
  </si>
  <si>
    <t>Dato ficticio incluido para mostrar cómo llenar el kit antes de usarlo con información real.</t>
  </si>
  <si>
    <t>Accesorios Nova aparece como negocio de demostración.</t>
  </si>
  <si>
    <t>Dato propio</t>
  </si>
  <si>
    <t>Información real del negocio que reemplaza el ejemplo: responsables, fechas, mensajes, métricas, notas y acciones.</t>
  </si>
  <si>
    <t>Tu tienda, restaurante, servicio local o ecommerce.</t>
  </si>
  <si>
    <t>Checklist de configuración de WhatsApp Business</t>
  </si>
  <si>
    <t>Marca el estado de cada tarea antes de usar WhatsApp como canal de ventas y atención.</t>
  </si>
  <si>
    <t>Uso: este checklist trae el ejemplo Accesorios Nova. Borra solo datos de ejemplo en Estado, Responsable, Fecha, Nota y Acción; conserva tareas, encabezados y listas desplegables.</t>
  </si>
  <si>
    <t>Bloque</t>
  </si>
  <si>
    <t>Tarea</t>
  </si>
  <si>
    <t>Prioridad</t>
  </si>
  <si>
    <t>Estado</t>
  </si>
  <si>
    <t>Responsable</t>
  </si>
  <si>
    <t>Fecha revisión</t>
  </si>
  <si>
    <t>Nota</t>
  </si>
  <si>
    <t>Acción siguiente</t>
  </si>
  <si>
    <t>Perfil</t>
  </si>
  <si>
    <t>Nombre comercial correcto y consistente con redes/local.</t>
  </si>
  <si>
    <t>Alta</t>
  </si>
  <si>
    <t>Listo</t>
  </si>
  <si>
    <t>Laura</t>
  </si>
  <si>
    <t>Accesorios Nova coincide con Instagram y letrero del local.</t>
  </si>
  <si>
    <t>Mantener nombre igual en catálogo y respuestas.</t>
  </si>
  <si>
    <t>Logo o foto clara y profesional.</t>
  </si>
  <si>
    <t>Logo azul aplicado en WhatsApp y redes.</t>
  </si>
  <si>
    <t>Revisar cada cambio de imagen de marca.</t>
  </si>
  <si>
    <t>Categoría del negocio seleccionada.</t>
  </si>
  <si>
    <t>Media</t>
  </si>
  <si>
    <t>Categoría: tienda de accesorios para celulares.</t>
  </si>
  <si>
    <t>Validar si cambia el giro del negocio.</t>
  </si>
  <si>
    <t>Descripción breve: qué vendes, cómo atiendes y horarios.</t>
  </si>
  <si>
    <t>Descripción indica fundas, cargadores, vidrios y envíos locales.</t>
  </si>
  <si>
    <t>Reducir texto si queda muy largo.</t>
  </si>
  <si>
    <t>Horario de atención configurado.</t>
  </si>
  <si>
    <t>Carlos</t>
  </si>
  <si>
    <t>Horario: lunes a sábado, 9:00 a.m. a 6:00 p.m.</t>
  </si>
  <si>
    <t>Activar ausencia fuera de horario.</t>
  </si>
  <si>
    <t>Ubicación, web o redes agregadas si aplica.</t>
  </si>
  <si>
    <t>Dirección del local y enlace de mapa agregados.</t>
  </si>
  <si>
    <t>Actualizar si cambia punto de retiro.</t>
  </si>
  <si>
    <t>Catálogo</t>
  </si>
  <si>
    <t>Productos o servicios principales cargados.</t>
  </si>
  <si>
    <t>Ana</t>
  </si>
  <si>
    <t>Cargadores, fundas y vidrios templados cargados.</t>
  </si>
  <si>
    <t>Agregar productos nuevos cada viernes.</t>
  </si>
  <si>
    <t>Nombres claros, sin códigos internos confusos.</t>
  </si>
  <si>
    <t>Nombres por producto y modelo, sin códigos internos.</t>
  </si>
  <si>
    <t>Eliminar referencias que confundan al cliente.</t>
  </si>
  <si>
    <t>Descripciones con precio, condiciones o alcance.</t>
  </si>
  <si>
    <t>Pendiente</t>
  </si>
  <si>
    <t>Faltan condiciones de garantía en algunos productos.</t>
  </si>
  <si>
    <t>Completar garantía y tiempos de entrega.</t>
  </si>
  <si>
    <t>Fotos legibles y actualizadas.</t>
  </si>
  <si>
    <t>Fotos limpias con fondo claro.</t>
  </si>
  <si>
    <t>Revisar fotos de fundas nuevas.</t>
  </si>
  <si>
    <t>Etiquetas de ventas definidas.</t>
  </si>
  <si>
    <t>Ventas: nuevo interesado, cotización, pendiente, cerrada.</t>
  </si>
  <si>
    <t>Capacitar al equipo en cambio de estado.</t>
  </si>
  <si>
    <t>Etiquetas de atención/postventa definidas.</t>
  </si>
  <si>
    <t>Atención: en entrega, postventa, reclamo, cliente frecuente.</t>
  </si>
  <si>
    <t>Usar reclamo solo cuando hay problema real.</t>
  </si>
  <si>
    <t>Regla interna para cambiar etiquetas entre estados.</t>
  </si>
  <si>
    <t>Aún falta definir quién cambia etiqueta al cierre del día.</t>
  </si>
  <si>
    <t>Asignar responsable de revisión diaria.</t>
  </si>
  <si>
    <t>Saludo inicial listo.</t>
  </si>
  <si>
    <t>Saludo inicial adaptado a accesorios para celular.</t>
  </si>
  <si>
    <t>Cargar como /hola.</t>
  </si>
  <si>
    <t>Respuesta de catálogo y disponibilidad lista.</t>
  </si>
  <si>
    <t>Respuesta de catálogo incluye fundas, cargadores y vidrios.</t>
  </si>
  <si>
    <t>Cargar como /catalogo.</t>
  </si>
  <si>
    <t>Respuesta de medios de pago lista.</t>
  </si>
  <si>
    <t>Medios de pago: efectivo, transferencia y link.</t>
  </si>
  <si>
    <t>Agregar costo de envío cuando aplique.</t>
  </si>
  <si>
    <t>Respuesta de seguimiento de pago lista.</t>
  </si>
  <si>
    <t>Seguimiento para pedidos pendientes hasta cierre del día.</t>
  </si>
  <si>
    <t>Usar solo si hay stock reservado.</t>
  </si>
  <si>
    <t>Respuesta de reclamos y postventa lista.</t>
  </si>
  <si>
    <t>Falta respuesta diferenciada para producto defectuoso.</t>
  </si>
  <si>
    <t>Redactar protocolo de reclamo.</t>
  </si>
  <si>
    <t>Automatización básica</t>
  </si>
  <si>
    <t>Mensaje de bienvenida configurado.</t>
  </si>
  <si>
    <t>Bienvenida orienta a modelo de celular y tipo de producto.</t>
  </si>
  <si>
    <t>Activar para nuevos contactos.</t>
  </si>
  <si>
    <t>Mensaje de ausencia configurado.</t>
  </si>
  <si>
    <t>Ausencia indica horario y pide producto de interés.</t>
  </si>
  <si>
    <t>Actualizar en feriados.</t>
  </si>
  <si>
    <t>Operación</t>
  </si>
  <si>
    <t>Responsable de atención definido.</t>
  </si>
  <si>
    <t>Carlos atiende pagos y envíos; Laura atiende consultas iniciales.</t>
  </si>
  <si>
    <t>Revisar carga los sábados.</t>
  </si>
  <si>
    <t>Horario de revisión de pendientes definido.</t>
  </si>
  <si>
    <t>Hay muchos pendientes al final del día.</t>
  </si>
  <si>
    <t>Revisar etiquetas a las 5:30 p.m.</t>
  </si>
  <si>
    <t>Flujo de atención revisado por el equipo.</t>
  </si>
  <si>
    <t>Equipo revisó flujo de tienda y reclamos.</t>
  </si>
  <si>
    <t>Practicar con 3 casos reales.</t>
  </si>
  <si>
    <t>Ventas cerradas por WhatsApp se registran semanalmente.</t>
  </si>
  <si>
    <t>Ventas por WhatsApp se registran cada lunes.</t>
  </si>
  <si>
    <t>Usar hoja 06 Métricas.</t>
  </si>
  <si>
    <t>Pendientes de pago se revisan semanalmente.</t>
  </si>
  <si>
    <t>Pendientes de pago no se cierran a tiempo.</t>
  </si>
  <si>
    <t>Revisar etiqueta Pendiente de pago dos veces al día.</t>
  </si>
  <si>
    <t>Reclamos recibidos por WhatsApp se cuentan.</t>
  </si>
  <si>
    <t>Reclamos se cuentan por semana.</t>
  </si>
  <si>
    <t>Separar reclamo de consulta común.</t>
  </si>
  <si>
    <t>Etiquetas y respuestas rápidas</t>
  </si>
  <si>
    <t>Copia, adapta y usa estos elementos dentro de WhatsApp Business.</t>
  </si>
  <si>
    <t>Uso: las respuestas vienen aplicadas al ejemplo Accesorios Nova. Bórralas o reemplaza nombre, productos, horarios, medios de pago y políticas por los datos de tu negocio.</t>
  </si>
  <si>
    <t>Etiquetas recomendadas</t>
  </si>
  <si>
    <t>Tipo</t>
  </si>
  <si>
    <t>Etiqueta</t>
  </si>
  <si>
    <t>Cuándo usarla</t>
  </si>
  <si>
    <t>Acción sugerida</t>
  </si>
  <si>
    <t>Venta</t>
  </si>
  <si>
    <t>Cliente preguntó, pero aún no se ha calificado.</t>
  </si>
  <si>
    <t>Responder y detectar necesidad.</t>
  </si>
  <si>
    <t>Ya se envió precio, propuesta o información del producto.</t>
  </si>
  <si>
    <t>Programar seguimiento si no responde.</t>
  </si>
  <si>
    <t>Cliente aceptó, pero todavía no paga.</t>
  </si>
  <si>
    <t>Enviar recordatorio amable.</t>
  </si>
  <si>
    <t>Compra confirmada.</t>
  </si>
  <si>
    <t>Coordinar entrega o prestación.</t>
  </si>
  <si>
    <t>No compró</t>
  </si>
  <si>
    <t>Cliente decidió no comprar o dejó de responder.</t>
  </si>
  <si>
    <t>Registrar motivo si se conoce.</t>
  </si>
  <si>
    <t>Seguimiento</t>
  </si>
  <si>
    <t>Requiere contacto posterior.</t>
  </si>
  <si>
    <t>Definir fecha y próximo mensaje.</t>
  </si>
  <si>
    <t>Atención</t>
  </si>
  <si>
    <t>Compra confirmada y en preparación.</t>
  </si>
  <si>
    <t>Informar estado si el cliente pregunta.</t>
  </si>
  <si>
    <t>Producto o pedido pendiente de entrega.</t>
  </si>
  <si>
    <t>Confirmar dirección y tiempo.</t>
  </si>
  <si>
    <t>Cliente ya compró y requiere seguimiento.</t>
  </si>
  <si>
    <t>Confirmar satisfacción o resolver dudas.</t>
  </si>
  <si>
    <t>Queja, error o problema por resolver.</t>
  </si>
  <si>
    <t>Priorizar y documentar solución.</t>
  </si>
  <si>
    <t>Cliente frecuente</t>
  </si>
  <si>
    <t>Cliente compra de forma repetida.</t>
  </si>
  <si>
    <t>Cuidar relación y ofrecer novedades.</t>
  </si>
  <si>
    <t>Respuestas rápidas listas para copiar</t>
  </si>
  <si>
    <t>Atajo sugerido</t>
  </si>
  <si>
    <t>Uso</t>
  </si>
  <si>
    <t>Mensaje listo para copiar</t>
  </si>
  <si>
    <t>Cuándo personalizar</t>
  </si>
  <si>
    <t>/hola</t>
  </si>
  <si>
    <t>Saludo inicial</t>
  </si>
  <si>
    <t>Hola, gracias por escribir a Accesorios Nova. Cuéntanos qué necesitas: funda, cargador, vidrio templado o asesoría por modelo de celular. Te ayudamos con precio, disponibilidad y forma de compra.</t>
  </si>
  <si>
    <t>Cuando el cliente ya dio contexto o viene referido.</t>
  </si>
  <si>
    <t>/catalogo</t>
  </si>
  <si>
    <t>Enviar catálogo</t>
  </si>
  <si>
    <t>Claro, aquí puedes revisar nuestro catálogo de fundas, cargadores y vidrios templados. Si te interesa algún producto, envíanos el modelo de tu celular y te confirmamos disponibilidad.</t>
  </si>
  <si>
    <t>Cuando el cliente pregunta por un producto específico.</t>
  </si>
  <si>
    <t>/pago</t>
  </si>
  <si>
    <t>Medios de pago</t>
  </si>
  <si>
    <t>Aceptamos transferencia, efectivo en el local y link de pago. Para confirmar tu pedido, envíanos el comprobante y tus datos de entrega o retiro.</t>
  </si>
  <si>
    <t>Cuando hay condiciones especiales o pago parcial.</t>
  </si>
  <si>
    <t>/sin-stock</t>
  </si>
  <si>
    <t>Producto no disponible</t>
  </si>
  <si>
    <t>Por ahora ese producto no está disponible para tu modelo. Podemos avisarte cuando vuelva o mostrarte una opción compatible.</t>
  </si>
  <si>
    <t>Cuando puedes ofrecer una alternativa concreta.</t>
  </si>
  <si>
    <t>/seguimiento</t>
  </si>
  <si>
    <t>Hola, te escribimos para confirmar si deseas continuar con tu pedido. Podemos reservarlo hasta hoy a las 6:00 p.m. mientras confirmas el pago.</t>
  </si>
  <si>
    <t>Cuando el pedido vence o el stock es limitado.</t>
  </si>
  <si>
    <t>/envio</t>
  </si>
  <si>
    <t>Entrega o envío</t>
  </si>
  <si>
    <t>Para coordinar el envío, por favor confírmanos nombre, dirección, teléfono y horario de recepción. Te avisamos apenas el pedido salga del local.</t>
  </si>
  <si>
    <t>Cuando hay zonas, costos o tiempos especiales.</t>
  </si>
  <si>
    <t>/reclamo</t>
  </si>
  <si>
    <t>Gracias por contarnos lo ocurrido. Vamos a revisar tu caso. Por favor envíanos número de pedido, foto del producto y detalle del problema para ayudarte mejor.</t>
  </si>
  <si>
    <t>Siempre. Agrega contexto y tono humano.</t>
  </si>
  <si>
    <t>/postventa</t>
  </si>
  <si>
    <t>Hola, queríamos confirmar si recibiste tu pedido correctamente y si el accesorio funcionó bien con tu celular. Si tienes alguna novedad, estamos atentos.</t>
  </si>
  <si>
    <t>Cuando hubo demora o incidente previo.</t>
  </si>
  <si>
    <t>/horario</t>
  </si>
  <si>
    <t>Horario</t>
  </si>
  <si>
    <t>Nuestro horario de atención es de lunes a sábado de 9:00 a.m. a 6:00 p.m. Si nos escribes fuera de horario, te responderemos en la siguiente jornada.</t>
  </si>
  <si>
    <t>Cuando hay fechas especiales o festivos.</t>
  </si>
  <si>
    <t>/ubicacion</t>
  </si>
  <si>
    <t>Ubicación</t>
  </si>
  <si>
    <t>Estamos ubicados en Av. Central 123, local 4. También puedes encontrarnos aquí: [enlace de mapa]. Hacemos retiro en tienda y envíos locales.</t>
  </si>
  <si>
    <t>Cuando hay varias sedes o puntos de retiro.</t>
  </si>
  <si>
    <t>Flujo de atención por WhatsApp</t>
  </si>
  <si>
    <t>Usa este flujo para que el cliente avance desde la consulta hasta la venta, entrega o postventa.</t>
  </si>
  <si>
    <t>Uso: el flujo está aplicado al ejemplo Accesorios Nova. Reemplaza mensajes, responsables y notas para reflejar tu operación real.</t>
  </si>
  <si>
    <t>Etapa</t>
  </si>
  <si>
    <t>Objetivo</t>
  </si>
  <si>
    <t>Mensaje o acción sugerida</t>
  </si>
  <si>
    <t>Etiqueta recomendada</t>
  </si>
  <si>
    <t>Notas</t>
  </si>
  <si>
    <t>1. Entrada</t>
  </si>
  <si>
    <t>Recibir consulta</t>
  </si>
  <si>
    <t>Identificar si es venta, atención o reclamo.</t>
  </si>
  <si>
    <t>Hola, gracias por escribir a Accesorios Nova. ¿Buscas funda, cargador o vidrio templado?</t>
  </si>
  <si>
    <t>Ejemplo: cliente pregunta por cargador USB-C.</t>
  </si>
  <si>
    <t>2. Detección</t>
  </si>
  <si>
    <t>Entender necesidad</t>
  </si>
  <si>
    <t>Pedir modelo de celular, tipo de accesorio, cantidad y urgencia.</t>
  </si>
  <si>
    <t>¿Para qué modelo de celular lo necesitas y para cuándo lo requieres?</t>
  </si>
  <si>
    <t>Evita cotizar sin validar compatibilidad.</t>
  </si>
  <si>
    <t>3. Información</t>
  </si>
  <si>
    <t>Mostrar oferta</t>
  </si>
  <si>
    <t>Enviar producto específico, precio y stock disponible.</t>
  </si>
  <si>
    <t>Tenemos cargador USB-C 25W y cable compatible. Te envío opciones.</t>
  </si>
  <si>
    <t>Usar catálogo si hay varias opciones.</t>
  </si>
  <si>
    <t>4. Condiciones</t>
  </si>
  <si>
    <t>Aclarar precio y disponibilidad</t>
  </si>
  <si>
    <t>Confirmar precio total, garantía, retiro o envío.</t>
  </si>
  <si>
    <t>El cargador cuesta $25, tiene garantía de 30 días y puede retirarse hoy.</t>
  </si>
  <si>
    <t>Aclarar costo de envío antes de cobrar.</t>
  </si>
  <si>
    <t>5. Cierre</t>
  </si>
  <si>
    <t>Convertir en venta</t>
  </si>
  <si>
    <t>Enviar medio de pago y reservar stock por tiempo limitado.</t>
  </si>
  <si>
    <t>Puedes pagar por transferencia o link. Lo reservamos hasta las 6:00 p.m.</t>
  </si>
  <si>
    <t>Cambiar etiqueta si el cliente pide datos de pago.</t>
  </si>
  <si>
    <t>6. Confirmación</t>
  </si>
  <si>
    <t>Validar compra</t>
  </si>
  <si>
    <t>Confirmar comprobante, pedido y datos finales.</t>
  </si>
  <si>
    <t>Gracias, tu pedido quedó confirmado. Prepararemos cargador y cable.</t>
  </si>
  <si>
    <t>Registrar venta para métricas semanales.</t>
  </si>
  <si>
    <t>7. Entrega/servicio</t>
  </si>
  <si>
    <t>Cumplir promesa</t>
  </si>
  <si>
    <t>Coordinar retiro, dirección o envío local.</t>
  </si>
  <si>
    <t>Tu pedido sale hoy. Te confirmamos cuando esté en ruta.</t>
  </si>
  <si>
    <t>Mantener informado si hay demora.</t>
  </si>
  <si>
    <t>8. Postventa</t>
  </si>
  <si>
    <t>Cerrar experiencia</t>
  </si>
  <si>
    <t>Confirmar recepción y funcionamiento del accesorio.</t>
  </si>
  <si>
    <t>¿Recibiste todo correctamente y funcionó bien con tu celular?</t>
  </si>
  <si>
    <t>Buen momento para detectar venta futura.</t>
  </si>
  <si>
    <t>9. Reclamo</t>
  </si>
  <si>
    <t>Resolver problema</t>
  </si>
  <si>
    <t>Pedir evidencia, revisar caso y proponer solución.</t>
  </si>
  <si>
    <t>Gracias por avisarnos. Envíanos foto del producto y número de pedido.</t>
  </si>
  <si>
    <t>Prioridad alta: no usar respuesta fría.</t>
  </si>
  <si>
    <t>10. Seguimiento</t>
  </si>
  <si>
    <t>Retomar oportunidad</t>
  </si>
  <si>
    <t>Contactar pendientes con tono amable y límite claro.</t>
  </si>
  <si>
    <t>¿Deseas continuar con tu pedido? Podemos reservarlo hasta hoy a las 6:00 p.m.</t>
  </si>
  <si>
    <t>No insistir si el cliente ya dijo que no.</t>
  </si>
  <si>
    <t>Métricas básicas de WhatsApp Business</t>
  </si>
  <si>
    <t>Registra datos simples por semana o mes. No dupliques cada chat; mide lo necesario para tomar decisiones.</t>
  </si>
  <si>
    <t>Uso: las primeras filas muestran el ejemplo Accesorios Nova. Borra A16:J18 y P16:P18 para registrar tus periodos. No borres K:O: son fórmulas. Si necesitas más filas, copia una fila completa de captura.</t>
  </si>
  <si>
    <t>Indicador</t>
  </si>
  <si>
    <t>Resultado</t>
  </si>
  <si>
    <t>Interpretación</t>
  </si>
  <si>
    <t>Conversaciones recibidas</t>
  </si>
  <si>
    <t>Volumen total de chats comerciales del periodo registrado.</t>
  </si>
  <si>
    <t>Chats respondidos</t>
  </si>
  <si>
    <t>Cantidad de conversaciones atendidas.</t>
  </si>
  <si>
    <t>Si baja, revisar capacidad de atención y horarios.</t>
  </si>
  <si>
    <t>Ventas cerradas</t>
  </si>
  <si>
    <t>Cantidad de ventas logradas por WhatsApp.</t>
  </si>
  <si>
    <t>Ventas $ WhatsApp</t>
  </si>
  <si>
    <t>Ingreso total cerrado por este canal.</t>
  </si>
  <si>
    <t>Si baja, revisar calidad de consultas, respuestas y seguimiento.</t>
  </si>
  <si>
    <t>Valor promedio por venta cerrada.</t>
  </si>
  <si>
    <t>Pendientes de pago</t>
  </si>
  <si>
    <t>Oportunidades que requieren seguimiento.</t>
  </si>
  <si>
    <t>Reclamos</t>
  </si>
  <si>
    <t>Problemas recibidos por el canal.</t>
  </si>
  <si>
    <t>Captura editable</t>
  </si>
  <si>
    <t>Resultados calculados - no editar</t>
  </si>
  <si>
    <t>Periodo inicio</t>
  </si>
  <si>
    <t>Periodo fin</t>
  </si>
  <si>
    <t>Cotizaciones enviadas</t>
  </si>
  <si>
    <t>Pendientes pago</t>
  </si>
  <si>
    <t>Tiempo 1ra resp min</t>
  </si>
  <si>
    <t>Tasa respuesta</t>
  </si>
  <si>
    <t>Conversión</t>
  </si>
  <si>
    <t>% reclamos</t>
  </si>
  <si>
    <t>Ejemplo Accesorios Nova: semana estable, buena respuesta y ventas sanas.</t>
  </si>
  <si>
    <t>Ejemplo Accesorios Nova: mejora por catálogo actualizado y seguimiento de pagos.</t>
  </si>
  <si>
    <t>Ejemplo Accesorios Nova: revisar capacidad de respuesta, pendientes y reclamos.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</si>
</sst>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yyyy\-mm\-dd"/>
    <numFmt numFmtId="167" formatCode="\$#,##0"/>
  </numFmts>
  <fonts count="9">
    <font>
      <sz val="11"/>
      <name val="Carlito"/>
    </font>
    <font>
      <sz val="10"/>
      <color rgb="FF1F2937"/>
      <name val="Aptos"/>
      <family val="2"/>
    </font>
    <font>
      <b/>
      <sz val="10"/>
      <color rgb="FFFFFFFF"/>
      <name val="Aptos"/>
      <family val="2"/>
    </font>
    <font>
      <b/>
      <sz val="10"/>
      <color rgb="FF0B1F3A"/>
      <name val="Aptos"/>
      <family val="2"/>
    </font>
    <font>
      <b/>
      <sz val="12"/>
      <color rgb="FFFFFFFF"/>
      <name val="Aptos"/>
      <family val="2"/>
    </font>
    <font>
      <sz val="10"/>
      <color rgb="FF111827"/>
      <name val="Aptos"/>
      <family val="2"/>
    </font>
    <font>
      <sz val="10"/>
      <color rgb="FF111827"/>
      <name val="Aptos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</fonts>
  <fills count="19">
    <fill>
      <patternFill patternType="none"/>
    </fill>
    <fill>
      <patternFill patternType="gray125"/>
    </fill>
    <fill>
      <patternFill patternType="solid">
        <fgColor rgb="FFF6F8FB"/>
      </patternFill>
    </fill>
    <fill>
      <patternFill patternType="solid">
        <fgColor rgb="FFEAF0F6"/>
      </patternFill>
    </fill>
    <fill>
      <patternFill patternType="solid">
        <fgColor rgb="FFF8FAFC"/>
      </patternFill>
    </fill>
    <fill>
      <patternFill patternType="solid">
        <fgColor rgb="FF12365A"/>
      </patternFill>
    </fill>
    <fill>
      <patternFill patternType="solid">
        <fgColor rgb="FFF7FAFC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0B1F3A"/>
      </patternFill>
    </fill>
    <fill>
      <patternFill patternType="solid">
        <fgColor rgb="FFD9E7F7"/>
      </patternFill>
    </fill>
    <fill>
      <patternFill patternType="solid">
        <fgColor rgb="FFF3F6FA"/>
      </patternFill>
    </fill>
    <fill>
      <patternFill patternType="solid">
        <fgColor rgb="FF0B1F3A"/>
      </patternFill>
    </fill>
    <fill>
      <patternFill patternType="solid">
        <fgColor rgb="FF164A7A"/>
      </patternFill>
    </fill>
    <fill>
      <patternFill patternType="solid">
        <fgColor rgb="FFEEF3F8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0B1F3A"/>
      </patternFill>
    </fill>
    <fill>
      <patternFill patternType="solid">
        <fgColor rgb="FF174A7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left" vertical="top" wrapText="1"/>
    </xf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66" fontId="6" fillId="7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67" fontId="6" fillId="7" borderId="0" xfId="0" applyNumberFormat="1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" fontId="6" fillId="6" borderId="0" xfId="0" applyNumberFormat="1" applyFont="1" applyFill="1" applyAlignment="1">
      <alignment horizontal="left" vertical="top" wrapText="1"/>
    </xf>
    <xf numFmtId="9" fontId="6" fillId="6" borderId="0" xfId="0" applyNumberFormat="1" applyFont="1" applyFill="1" applyAlignment="1">
      <alignment horizontal="left" vertical="top" wrapText="1"/>
    </xf>
    <xf numFmtId="167" fontId="6" fillId="6" borderId="0" xfId="0" applyNumberFormat="1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3" fillId="10" borderId="0" xfId="0" applyFont="1" applyFill="1" applyAlignment="1">
      <alignment wrapText="1"/>
    </xf>
    <xf numFmtId="0" fontId="1" fillId="11" borderId="0" xfId="0" applyFont="1" applyFill="1" applyAlignment="1">
      <alignment wrapText="1"/>
    </xf>
    <xf numFmtId="0" fontId="2" fillId="13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left" vertical="top" wrapText="1"/>
    </xf>
    <xf numFmtId="0" fontId="2" fillId="13" borderId="0" xfId="0" applyFont="1" applyFill="1" applyAlignment="1">
      <alignment horizontal="left" vertical="top" wrapText="1"/>
    </xf>
    <xf numFmtId="0" fontId="7" fillId="14" borderId="0" xfId="0" applyFont="1" applyFill="1" applyAlignment="1">
      <alignment horizontal="left" vertical="top" wrapText="1"/>
    </xf>
    <xf numFmtId="0" fontId="7" fillId="15" borderId="0" xfId="0" applyFont="1" applyFill="1" applyAlignment="1">
      <alignment horizontal="left" vertical="top" wrapText="1"/>
    </xf>
    <xf numFmtId="0" fontId="8" fillId="16" borderId="0" xfId="0" applyFont="1" applyFill="1" applyAlignment="1">
      <alignment horizontal="left" vertical="top" wrapText="1"/>
    </xf>
    <xf numFmtId="0" fontId="4" fillId="17" borderId="0" xfId="0" applyFont="1" applyFill="1" applyAlignment="1">
      <alignment horizontal="left" vertical="center" wrapText="1"/>
    </xf>
    <xf numFmtId="0" fontId="2" fillId="18" borderId="0" xfId="0" applyFont="1" applyFill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1" fillId="11" borderId="0" xfId="0" applyFont="1" applyFill="1" applyAlignment="1"/>
    <xf numFmtId="0" fontId="6" fillId="6" borderId="0" xfId="0" applyFont="1" applyFill="1" applyAlignment="1">
      <alignment horizontal="left" vertical="top"/>
    </xf>
    <xf numFmtId="0" fontId="2" fillId="18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17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4" fillId="17" borderId="0" xfId="0" applyFont="1" applyFill="1" applyAlignment="1" applyProtection="1">
      <alignment horizontal="left" vertical="center"/>
      <protection locked="0"/>
    </xf>
    <xf numFmtId="0" fontId="4" fillId="17" borderId="0" xfId="0" applyFont="1" applyFill="1" applyAlignment="1" applyProtection="1">
      <alignment horizontal="left" vertical="center" wrapText="1"/>
      <protection locked="0"/>
    </xf>
    <xf numFmtId="0" fontId="2" fillId="18" borderId="0" xfId="0" applyFont="1" applyFill="1" applyAlignment="1" applyProtection="1">
      <alignment horizontal="left" vertical="center"/>
      <protection locked="0"/>
    </xf>
    <xf numFmtId="0" fontId="2" fillId="18" borderId="0" xfId="0" applyFont="1" applyFill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166" fontId="5" fillId="6" borderId="0" xfId="0" applyNumberFormat="1" applyFont="1" applyFill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17" borderId="0" xfId="0" applyFont="1" applyFill="1" applyAlignment="1" applyProtection="1">
      <alignment horizontal="left" vertical="center"/>
      <protection locked="0"/>
    </xf>
    <xf numFmtId="0" fontId="2" fillId="17" borderId="0" xfId="0" applyFont="1" applyFill="1" applyAlignment="1" applyProtection="1">
      <alignment horizontal="left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49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color rgb="FF92400E"/>
      </font>
      <fill>
        <patternFill>
          <bgColor rgb="FFFEF3C7"/>
        </patternFill>
      </fill>
    </dxf>
    <dxf>
      <font>
        <b/>
        <color rgb="FF166534"/>
      </font>
      <fill>
        <patternFill>
          <bgColor rgb="FFDCFCE7"/>
        </patternFill>
      </fill>
    </dxf>
    <dxf>
      <fill>
        <patternFill>
          <bgColor rgb="FFFFF4CC"/>
        </patternFill>
      </fill>
    </dxf>
    <dxf>
      <fill>
        <patternFill>
          <bgColor rgb="FFDFF5E1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color rgb="FF666666"/>
      </font>
      <fill>
        <patternFill>
          <bgColor rgb="FFE7E6E6"/>
        </patternFill>
      </fill>
    </dxf>
    <dxf>
      <font>
        <color rgb="FF990000"/>
      </font>
      <fill>
        <patternFill>
          <bgColor rgb="FFF4CCCC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274E13"/>
      </font>
      <fill>
        <patternFill>
          <bgColor rgb="FFD9EAD3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10</xdr:col>
      <xdr:colOff>116497</xdr:colOff>
      <xdr:row>5</xdr:row>
      <xdr:rowOff>53340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F483D5-6C4B-4203-9AF6-72E3DAF34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77900" y="561975"/>
          <a:ext cx="2116747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116497</xdr:colOff>
      <xdr:row>2</xdr:row>
      <xdr:rowOff>158115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1B62E6-7262-4F6E-AE5A-B626BEB0A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11300" y="0"/>
          <a:ext cx="2116747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116497</xdr:colOff>
      <xdr:row>3</xdr:row>
      <xdr:rowOff>26670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28C384-00B6-41C8-AD5A-F48966E2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11550" y="0"/>
          <a:ext cx="2116747" cy="58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38100</xdr:rowOff>
    </xdr:from>
    <xdr:to>
      <xdr:col>4</xdr:col>
      <xdr:colOff>2208187</xdr:colOff>
      <xdr:row>3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249E1-2EB1-4C5B-8AAC-B2CF08551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53875" y="38100"/>
          <a:ext cx="2112937" cy="588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116497</xdr:colOff>
      <xdr:row>3</xdr:row>
      <xdr:rowOff>26670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2D104C-DE3F-47CA-8FF6-BB45B8FEB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0"/>
          <a:ext cx="2116747" cy="5886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WhatsApp" displayName="GlosarioWhatsApp" ref="A4:D24">
  <tableColumns count="4">
    <tableColumn id="1" xr3:uid="{00000000-0010-0000-0000-000001000000}" name="Término"/>
    <tableColumn id="2" xr3:uid="{00000000-0010-0000-0000-000002000000}" name="Definición práctica"/>
    <tableColumn id="3" xr3:uid="{00000000-0010-0000-0000-000003000000}" name="Dónde se usa"/>
    <tableColumn id="4" xr3:uid="{00000000-0010-0000-0000-000004000000}" name="Ejempl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ecklistWhatsApp" displayName="ChecklistWhatsApp" ref="A4:H30" headerRowDxfId="26" dataDxfId="24" totalsRowDxfId="25">
  <tableColumns count="8">
    <tableColumn id="1" xr3:uid="{00000000-0010-0000-0100-000001000000}" name="Bloque" dataDxfId="34"/>
    <tableColumn id="2" xr3:uid="{00000000-0010-0000-0100-000002000000}" name="Tarea" dataDxfId="33"/>
    <tableColumn id="3" xr3:uid="{00000000-0010-0000-0100-000003000000}" name="Prioridad" dataDxfId="32"/>
    <tableColumn id="4" xr3:uid="{00000000-0010-0000-0100-000004000000}" name="Estado" dataDxfId="31"/>
    <tableColumn id="5" xr3:uid="{00000000-0010-0000-0100-000005000000}" name="Responsable" dataDxfId="30"/>
    <tableColumn id="6" xr3:uid="{00000000-0010-0000-0100-000006000000}" name="Fecha revisión" dataDxfId="29"/>
    <tableColumn id="7" xr3:uid="{00000000-0010-0000-0100-000007000000}" name="Nota" dataDxfId="28"/>
    <tableColumn id="8" xr3:uid="{00000000-0010-0000-0100-000008000000}" name="Acción siguiente" data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tiquetasWhatsApp" displayName="EtiquetasWhatsApp" ref="A5:D16" headerRowDxfId="19" dataDxfId="17" totalsRowDxfId="18">
  <tableColumns count="4">
    <tableColumn id="1" xr3:uid="{00000000-0010-0000-0200-000001000000}" name="Tipo" dataDxfId="23"/>
    <tableColumn id="2" xr3:uid="{00000000-0010-0000-0200-000002000000}" name="Etiqueta" dataDxfId="22"/>
    <tableColumn id="3" xr3:uid="{00000000-0010-0000-0200-000003000000}" name="Cuándo usarla" dataDxfId="21"/>
    <tableColumn id="4" xr3:uid="{00000000-0010-0000-0200-000004000000}" name="Acción sugerida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spuestasWhatsApp" displayName="RespuestasWhatsApp" ref="A21:D31" headerRowDxfId="12" dataDxfId="10" totalsRowDxfId="11">
  <tableColumns count="4">
    <tableColumn id="1" xr3:uid="{00000000-0010-0000-0300-000001000000}" name="Atajo sugerido" dataDxfId="16"/>
    <tableColumn id="2" xr3:uid="{00000000-0010-0000-0300-000002000000}" name="Uso" dataDxfId="15"/>
    <tableColumn id="3" xr3:uid="{00000000-0010-0000-0300-000003000000}" name="Mensaje listo para copiar" dataDxfId="14"/>
    <tableColumn id="4" xr3:uid="{00000000-0010-0000-0300-000004000000}" name="Cuándo personalizar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FlujoWhatsApp" displayName="FlujoWhatsApp" ref="A4:G14" headerRowDxfId="2" dataDxfId="0" totalsRowDxfId="1">
  <tableColumns count="7">
    <tableColumn id="1" xr3:uid="{00000000-0010-0000-0400-000001000000}" name="Etapa" dataDxfId="9"/>
    <tableColumn id="2" xr3:uid="{00000000-0010-0000-0400-000002000000}" name="Objetivo" dataDxfId="8"/>
    <tableColumn id="3" xr3:uid="{00000000-0010-0000-0400-000003000000}" name="Qué hacer" dataDxfId="7"/>
    <tableColumn id="4" xr3:uid="{00000000-0010-0000-0400-000004000000}" name="Mensaje o acción sugerida" dataDxfId="6"/>
    <tableColumn id="5" xr3:uid="{00000000-0010-0000-0400-000005000000}" name="Etiqueta recomendada" dataDxfId="5"/>
    <tableColumn id="6" xr3:uid="{00000000-0010-0000-0400-000006000000}" name="Responsable" dataDxfId="4"/>
    <tableColumn id="7" xr3:uid="{00000000-0010-0000-0400-000007000000}" name="Notas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MetricasWhatsApp" displayName="MetricasWhatsApp" ref="A15:P58">
  <tableColumns count="16">
    <tableColumn id="1" xr3:uid="{00000000-0010-0000-0500-000001000000}" name="Periodo inicio"/>
    <tableColumn id="2" xr3:uid="{00000000-0010-0000-0500-000002000000}" name="Periodo fin"/>
    <tableColumn id="3" xr3:uid="{00000000-0010-0000-0500-000003000000}" name="Conversaciones recibidas"/>
    <tableColumn id="4" xr3:uid="{00000000-0010-0000-0500-000004000000}" name="Chats respondidos"/>
    <tableColumn id="5" xr3:uid="{00000000-0010-0000-0500-000005000000}" name="Cotizaciones enviadas"/>
    <tableColumn id="6" xr3:uid="{00000000-0010-0000-0500-000006000000}" name="Ventas cerradas"/>
    <tableColumn id="7" xr3:uid="{00000000-0010-0000-0500-000007000000}" name="Ventas $ WhatsApp"/>
    <tableColumn id="8" xr3:uid="{00000000-0010-0000-0500-000008000000}" name="Pendientes pago"/>
    <tableColumn id="9" xr3:uid="{00000000-0010-0000-0500-000009000000}" name="Reclamos"/>
    <tableColumn id="10" xr3:uid="{00000000-0010-0000-0500-00000A000000}" name="Tiempo 1ra resp min"/>
    <tableColumn id="11" xr3:uid="{00000000-0010-0000-0500-00000B000000}" name="Tasa respuesta"/>
    <tableColumn id="12" xr3:uid="{00000000-0010-0000-0500-00000C000000}" name="Conversión"/>
    <tableColumn id="13" xr3:uid="{00000000-0010-0000-0500-00000D000000}" name="Ticket promedio"/>
    <tableColumn id="14" xr3:uid="{00000000-0010-0000-0500-00000E000000}" name="% reclamos"/>
    <tableColumn id="15" xr3:uid="{00000000-0010-0000-0500-00000F000000}" name="Estado"/>
    <tableColumn id="16" xr3:uid="{00000000-0010-0000-0500-000010000000}" name="Not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showGridLines="0" tabSelected="1" topLeftCell="A3" workbookViewId="0">
      <selection activeCell="G12" sqref="G12"/>
    </sheetView>
  </sheetViews>
  <sheetFormatPr baseColWidth="10" defaultColWidth="8.796875" defaultRowHeight="13.8"/>
  <cols>
    <col min="1" max="1" width="22" customWidth="1"/>
    <col min="2" max="2" width="32" customWidth="1"/>
    <col min="3" max="3" width="60" customWidth="1"/>
    <col min="4" max="5" width="24" customWidth="1"/>
  </cols>
  <sheetData>
    <row r="1" spans="1:23" ht="15.6">
      <c r="A1" s="35" t="s">
        <v>0</v>
      </c>
      <c r="B1" s="28"/>
      <c r="C1" s="28"/>
      <c r="D1" s="28"/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4">
      <c r="A2" s="33" t="s">
        <v>1</v>
      </c>
      <c r="B2" s="29"/>
      <c r="C2" s="29"/>
      <c r="D2" s="29"/>
      <c r="E2" s="2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4">
      <c r="A3" s="34" t="s">
        <v>2</v>
      </c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7.6">
      <c r="A4" s="30" t="s">
        <v>3</v>
      </c>
      <c r="B4" s="30"/>
      <c r="C4" s="30"/>
      <c r="D4" s="30"/>
      <c r="E4" s="3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4">
      <c r="A5" s="5" t="s">
        <v>4</v>
      </c>
      <c r="B5" s="5" t="s">
        <v>5</v>
      </c>
      <c r="C5" s="5" t="s">
        <v>6</v>
      </c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4">
      <c r="A6" s="3">
        <v>1</v>
      </c>
      <c r="B6" s="3" t="s">
        <v>7</v>
      </c>
      <c r="C6" s="36" t="s">
        <v>8</v>
      </c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4">
      <c r="A7" s="3">
        <v>2</v>
      </c>
      <c r="B7" s="3" t="s">
        <v>9</v>
      </c>
      <c r="C7" s="36" t="s">
        <v>10</v>
      </c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4">
      <c r="A8" s="3">
        <v>3</v>
      </c>
      <c r="B8" s="3" t="s">
        <v>11</v>
      </c>
      <c r="C8" s="36" t="s">
        <v>12</v>
      </c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4">
      <c r="A9" s="3">
        <v>4</v>
      </c>
      <c r="B9" s="3" t="s">
        <v>13</v>
      </c>
      <c r="C9" s="36" t="s">
        <v>14</v>
      </c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4">
      <c r="A10" s="3">
        <v>5</v>
      </c>
      <c r="B10" s="3" t="s">
        <v>15</v>
      </c>
      <c r="C10" s="36" t="s">
        <v>16</v>
      </c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4">
      <c r="A11" s="2"/>
      <c r="B11" s="2"/>
      <c r="C11" s="2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7.6">
      <c r="A12" s="29" t="s">
        <v>17</v>
      </c>
      <c r="B12" s="29"/>
      <c r="C12" s="29"/>
      <c r="D12" s="29" t="s">
        <v>18</v>
      </c>
      <c r="E12" s="2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4">
      <c r="A13" s="6" t="s">
        <v>19</v>
      </c>
      <c r="B13" s="32" t="s">
        <v>20</v>
      </c>
      <c r="C13" s="2"/>
      <c r="D13" s="22" t="s">
        <v>21</v>
      </c>
      <c r="E13" s="22" t="s">
        <v>22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7.6">
      <c r="A14" s="6" t="s">
        <v>23</v>
      </c>
      <c r="B14" s="32" t="s">
        <v>24</v>
      </c>
      <c r="C14" s="2"/>
      <c r="D14" s="23" t="s">
        <v>25</v>
      </c>
      <c r="E14" s="27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7.6">
      <c r="A15" s="6" t="s">
        <v>27</v>
      </c>
      <c r="B15" s="32" t="s">
        <v>28</v>
      </c>
      <c r="C15" s="2"/>
      <c r="D15" s="24" t="s">
        <v>29</v>
      </c>
      <c r="E15" s="27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7.6">
      <c r="A16" s="6" t="s">
        <v>31</v>
      </c>
      <c r="B16" s="32" t="s">
        <v>32</v>
      </c>
      <c r="C16" s="2"/>
      <c r="D16" s="25" t="s">
        <v>33</v>
      </c>
      <c r="E16" s="27" t="s">
        <v>34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7.6">
      <c r="A17" s="6" t="s">
        <v>35</v>
      </c>
      <c r="B17" s="32" t="s">
        <v>36</v>
      </c>
      <c r="C17" s="2"/>
      <c r="D17" s="26" t="s">
        <v>37</v>
      </c>
      <c r="E17" s="27" t="s">
        <v>38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4">
      <c r="A18" s="2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7.6">
      <c r="A19" s="30" t="s">
        <v>39</v>
      </c>
      <c r="B19" s="30"/>
      <c r="C19" s="30"/>
      <c r="D19" s="30"/>
      <c r="E19" s="3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4">
      <c r="A20" s="20" t="s">
        <v>40</v>
      </c>
      <c r="B20" s="31" t="s">
        <v>41</v>
      </c>
      <c r="C20" s="21"/>
      <c r="D20" s="21"/>
      <c r="E20" s="2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4">
      <c r="A21" s="20" t="s">
        <v>42</v>
      </c>
      <c r="B21" s="31" t="s">
        <v>43</v>
      </c>
      <c r="C21" s="21"/>
      <c r="D21" s="21"/>
      <c r="E21" s="2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4">
      <c r="A22" s="20" t="s">
        <v>44</v>
      </c>
      <c r="B22" s="31" t="s">
        <v>45</v>
      </c>
      <c r="C22" s="21"/>
      <c r="D22" s="21"/>
      <c r="E22" s="2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4">
      <c r="A23" s="20" t="s">
        <v>46</v>
      </c>
      <c r="B23" s="31" t="s">
        <v>47</v>
      </c>
      <c r="C23" s="21"/>
      <c r="D23" s="21"/>
      <c r="E23" s="2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algorithmName="SHA-512" hashValue="wT7EeXTW1q+bxL9B2Xkk5tSZQP2+jVJwLPvNkk1HtJ+M3vsbtQSUGG1AOXS5Oy7XbCD2IeizatrKaVrJkUrtDg==" saltValue="+1KXJJHTEJEJpJWvR3v4OQ==" spinCount="100000" sheet="1" objects="1" scenarios="1" formatCells="0" formatColumns="0" formatRows="0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6"/>
  <sheetViews>
    <sheetView showGridLines="0" workbookViewId="0">
      <selection activeCell="F8" sqref="F8"/>
    </sheetView>
  </sheetViews>
  <sheetFormatPr baseColWidth="10" defaultColWidth="8.796875" defaultRowHeight="13.8"/>
  <cols>
    <col min="1" max="1" width="26" customWidth="1"/>
    <col min="2" max="2" width="74.69921875" customWidth="1"/>
    <col min="3" max="3" width="28" customWidth="1"/>
    <col min="4" max="4" width="49" customWidth="1"/>
  </cols>
  <sheetData>
    <row r="1" spans="1:26" ht="19.2" customHeight="1">
      <c r="A1" s="35" t="s">
        <v>48</v>
      </c>
      <c r="B1" s="28"/>
      <c r="C1" s="28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33" t="s">
        <v>49</v>
      </c>
      <c r="B2" s="29"/>
      <c r="C2" s="29"/>
      <c r="D2" s="2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34" t="s">
        <v>50</v>
      </c>
      <c r="B3" s="4"/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5" t="s">
        <v>51</v>
      </c>
      <c r="B4" s="5" t="s">
        <v>52</v>
      </c>
      <c r="C4" s="5" t="s">
        <v>53</v>
      </c>
      <c r="D4" s="5" t="s">
        <v>54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6" t="s">
        <v>55</v>
      </c>
      <c r="B5" s="6" t="s">
        <v>56</v>
      </c>
      <c r="C5" s="6" t="s">
        <v>57</v>
      </c>
      <c r="D5" s="6" t="s">
        <v>58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6" t="s">
        <v>59</v>
      </c>
      <c r="B6" s="6" t="s">
        <v>60</v>
      </c>
      <c r="C6" s="6" t="s">
        <v>61</v>
      </c>
      <c r="D6" s="6" t="s">
        <v>62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6" t="s">
        <v>63</v>
      </c>
      <c r="B7" s="6" t="s">
        <v>64</v>
      </c>
      <c r="C7" s="6" t="s">
        <v>65</v>
      </c>
      <c r="D7" s="6" t="s">
        <v>66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6" t="s">
        <v>67</v>
      </c>
      <c r="B8" s="6" t="s">
        <v>68</v>
      </c>
      <c r="C8" s="6" t="s">
        <v>69</v>
      </c>
      <c r="D8" s="6" t="s">
        <v>70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6" t="s">
        <v>71</v>
      </c>
      <c r="B9" s="6" t="s">
        <v>72</v>
      </c>
      <c r="C9" s="6" t="s">
        <v>69</v>
      </c>
      <c r="D9" s="6" t="s">
        <v>73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6" t="s">
        <v>74</v>
      </c>
      <c r="B10" s="6" t="s">
        <v>75</v>
      </c>
      <c r="C10" s="6" t="s">
        <v>76</v>
      </c>
      <c r="D10" s="6" t="s">
        <v>77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6" t="s">
        <v>78</v>
      </c>
      <c r="B11" s="6" t="s">
        <v>79</v>
      </c>
      <c r="C11" s="6" t="s">
        <v>76</v>
      </c>
      <c r="D11" s="6" t="s">
        <v>80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6" t="s">
        <v>81</v>
      </c>
      <c r="B12" s="6" t="s">
        <v>82</v>
      </c>
      <c r="C12" s="6" t="s">
        <v>69</v>
      </c>
      <c r="D12" s="6" t="s">
        <v>83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6" t="s">
        <v>84</v>
      </c>
      <c r="B13" s="6" t="s">
        <v>85</v>
      </c>
      <c r="C13" s="6" t="s">
        <v>69</v>
      </c>
      <c r="D13" s="6" t="s">
        <v>86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6" t="s">
        <v>87</v>
      </c>
      <c r="B14" s="6" t="s">
        <v>88</v>
      </c>
      <c r="C14" s="6" t="s">
        <v>89</v>
      </c>
      <c r="D14" s="6" t="s">
        <v>90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6" t="s">
        <v>91</v>
      </c>
      <c r="B15" s="6" t="s">
        <v>92</v>
      </c>
      <c r="C15" s="6" t="s">
        <v>76</v>
      </c>
      <c r="D15" s="6" t="s">
        <v>93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6" t="s">
        <v>94</v>
      </c>
      <c r="B16" s="6" t="s">
        <v>95</v>
      </c>
      <c r="C16" s="6" t="s">
        <v>96</v>
      </c>
      <c r="D16" s="6" t="s">
        <v>97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6" t="s">
        <v>98</v>
      </c>
      <c r="B17" s="6" t="s">
        <v>99</v>
      </c>
      <c r="C17" s="6" t="s">
        <v>100</v>
      </c>
      <c r="D17" s="6" t="s">
        <v>101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6" t="s">
        <v>102</v>
      </c>
      <c r="B18" s="6" t="s">
        <v>103</v>
      </c>
      <c r="C18" s="6" t="s">
        <v>100</v>
      </c>
      <c r="D18" s="6" t="s">
        <v>104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6" t="s">
        <v>105</v>
      </c>
      <c r="B19" s="6" t="s">
        <v>106</v>
      </c>
      <c r="C19" s="6" t="s">
        <v>65</v>
      </c>
      <c r="D19" s="6" t="s">
        <v>107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6" t="s">
        <v>108</v>
      </c>
      <c r="B20" s="6" t="s">
        <v>109</v>
      </c>
      <c r="C20" s="6" t="s">
        <v>65</v>
      </c>
      <c r="D20" s="6" t="s">
        <v>110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6" t="s">
        <v>111</v>
      </c>
      <c r="B21" s="6" t="s">
        <v>112</v>
      </c>
      <c r="C21" s="6" t="s">
        <v>65</v>
      </c>
      <c r="D21" s="6" t="s">
        <v>113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6" t="s">
        <v>114</v>
      </c>
      <c r="B22" s="6" t="s">
        <v>115</v>
      </c>
      <c r="C22" s="6" t="s">
        <v>65</v>
      </c>
      <c r="D22" s="6" t="s">
        <v>116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6" t="s">
        <v>117</v>
      </c>
      <c r="B23" s="6" t="s">
        <v>118</v>
      </c>
      <c r="C23" s="6" t="s">
        <v>119</v>
      </c>
      <c r="D23" s="6" t="s">
        <v>120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6" t="s">
        <v>121</v>
      </c>
      <c r="B24" s="6" t="s">
        <v>122</v>
      </c>
      <c r="C24" s="6" t="s">
        <v>123</v>
      </c>
      <c r="D24" s="6" t="s">
        <v>124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>
      <c r="A25" s="6" t="s">
        <v>125</v>
      </c>
      <c r="B25" s="6" t="s">
        <v>126</v>
      </c>
      <c r="C25" s="6" t="s">
        <v>57</v>
      </c>
      <c r="D25" s="6" t="s">
        <v>127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6">
      <c r="A26" s="6" t="s">
        <v>128</v>
      </c>
      <c r="B26" s="6" t="s">
        <v>129</v>
      </c>
      <c r="C26" s="6" t="s">
        <v>57</v>
      </c>
      <c r="D26" s="6" t="s">
        <v>130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</sheetData>
  <sheetProtection algorithmName="SHA-512" hashValue="C/6WIUKlMhfQmfpnyHbRFaBDm7k3yW8KqSzNEbJH2vAtHce0aEmLWOgAK9y32eI3zp4i0K5OUxCMtArq4H86KQ==" saltValue="Wf/ymAfXiEQr8DCLIw/0wQ==" spinCount="100000" sheet="1" objects="1" scenarios="1" formatCells="0" formatColumns="0" formatRows="0" deleteRows="0" sort="0" autoFilter="0" pivotTables="0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74"/>
  <sheetViews>
    <sheetView showGridLines="0" workbookViewId="0">
      <selection activeCell="E10" sqref="E10"/>
    </sheetView>
  </sheetViews>
  <sheetFormatPr baseColWidth="10" defaultColWidth="8.796875" defaultRowHeight="13.8"/>
  <cols>
    <col min="1" max="1" width="20" customWidth="1"/>
    <col min="2" max="2" width="58" customWidth="1"/>
    <col min="3" max="3" width="12" customWidth="1"/>
    <col min="4" max="4" width="16" customWidth="1"/>
    <col min="5" max="5" width="20" customWidth="1"/>
    <col min="6" max="6" width="16" customWidth="1"/>
    <col min="7" max="7" width="28" customWidth="1"/>
    <col min="8" max="8" width="34" customWidth="1"/>
  </cols>
  <sheetData>
    <row r="1" spans="1:26" ht="15.6">
      <c r="A1" s="37" t="s">
        <v>131</v>
      </c>
      <c r="B1" s="38"/>
      <c r="C1" s="38"/>
      <c r="D1" s="38"/>
      <c r="E1" s="38"/>
      <c r="F1" s="38"/>
      <c r="G1" s="38"/>
      <c r="H1" s="3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39" t="s">
        <v>132</v>
      </c>
      <c r="B2" s="40"/>
      <c r="C2" s="40"/>
      <c r="D2" s="40"/>
      <c r="E2" s="40"/>
      <c r="F2" s="40"/>
      <c r="G2" s="40"/>
      <c r="H2" s="4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41" t="s">
        <v>133</v>
      </c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43" t="s">
        <v>134</v>
      </c>
      <c r="B4" s="43" t="s">
        <v>135</v>
      </c>
      <c r="C4" s="43" t="s">
        <v>136</v>
      </c>
      <c r="D4" s="43" t="s">
        <v>137</v>
      </c>
      <c r="E4" s="43" t="s">
        <v>138</v>
      </c>
      <c r="F4" s="43" t="s">
        <v>139</v>
      </c>
      <c r="G4" s="43" t="s">
        <v>140</v>
      </c>
      <c r="H4" s="43" t="s">
        <v>141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>
      <c r="A5" s="44" t="s">
        <v>142</v>
      </c>
      <c r="B5" s="44" t="s">
        <v>143</v>
      </c>
      <c r="C5" s="44" t="s">
        <v>144</v>
      </c>
      <c r="D5" s="45" t="s">
        <v>145</v>
      </c>
      <c r="E5" s="45" t="s">
        <v>146</v>
      </c>
      <c r="F5" s="46">
        <v>46174</v>
      </c>
      <c r="G5" s="45" t="s">
        <v>147</v>
      </c>
      <c r="H5" s="45" t="s">
        <v>148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6">
      <c r="A6" s="44" t="s">
        <v>142</v>
      </c>
      <c r="B6" s="44" t="s">
        <v>149</v>
      </c>
      <c r="C6" s="44" t="s">
        <v>144</v>
      </c>
      <c r="D6" s="45" t="s">
        <v>145</v>
      </c>
      <c r="E6" s="45" t="s">
        <v>146</v>
      </c>
      <c r="F6" s="46">
        <v>46174</v>
      </c>
      <c r="G6" s="45" t="s">
        <v>150</v>
      </c>
      <c r="H6" s="45" t="s">
        <v>151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>
      <c r="A7" s="44" t="s">
        <v>142</v>
      </c>
      <c r="B7" s="44" t="s">
        <v>152</v>
      </c>
      <c r="C7" s="44" t="s">
        <v>153</v>
      </c>
      <c r="D7" s="45" t="s">
        <v>145</v>
      </c>
      <c r="E7" s="45" t="s">
        <v>146</v>
      </c>
      <c r="F7" s="46">
        <v>46174</v>
      </c>
      <c r="G7" s="45" t="s">
        <v>154</v>
      </c>
      <c r="H7" s="45" t="s">
        <v>155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>
      <c r="A8" s="44" t="s">
        <v>142</v>
      </c>
      <c r="B8" s="44" t="s">
        <v>156</v>
      </c>
      <c r="C8" s="44" t="s">
        <v>144</v>
      </c>
      <c r="D8" s="45" t="s">
        <v>145</v>
      </c>
      <c r="E8" s="45" t="s">
        <v>146</v>
      </c>
      <c r="F8" s="46">
        <v>46174</v>
      </c>
      <c r="G8" s="45" t="s">
        <v>157</v>
      </c>
      <c r="H8" s="45" t="s">
        <v>158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>
      <c r="A9" s="44" t="s">
        <v>142</v>
      </c>
      <c r="B9" s="44" t="s">
        <v>159</v>
      </c>
      <c r="C9" s="44" t="s">
        <v>144</v>
      </c>
      <c r="D9" s="45" t="s">
        <v>145</v>
      </c>
      <c r="E9" s="45" t="s">
        <v>160</v>
      </c>
      <c r="F9" s="46">
        <v>46175</v>
      </c>
      <c r="G9" s="45" t="s">
        <v>161</v>
      </c>
      <c r="H9" s="45" t="s">
        <v>162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6">
      <c r="A10" s="44" t="s">
        <v>142</v>
      </c>
      <c r="B10" s="44" t="s">
        <v>163</v>
      </c>
      <c r="C10" s="44" t="s">
        <v>153</v>
      </c>
      <c r="D10" s="45" t="s">
        <v>145</v>
      </c>
      <c r="E10" s="45" t="s">
        <v>146</v>
      </c>
      <c r="F10" s="46">
        <v>46175</v>
      </c>
      <c r="G10" s="45" t="s">
        <v>164</v>
      </c>
      <c r="H10" s="45" t="s">
        <v>165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6">
      <c r="A11" s="44" t="s">
        <v>166</v>
      </c>
      <c r="B11" s="44" t="s">
        <v>167</v>
      </c>
      <c r="C11" s="44" t="s">
        <v>144</v>
      </c>
      <c r="D11" s="45" t="s">
        <v>145</v>
      </c>
      <c r="E11" s="45" t="s">
        <v>168</v>
      </c>
      <c r="F11" s="46">
        <v>46176</v>
      </c>
      <c r="G11" s="45" t="s">
        <v>169</v>
      </c>
      <c r="H11" s="45" t="s">
        <v>170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6">
      <c r="A12" s="44" t="s">
        <v>166</v>
      </c>
      <c r="B12" s="44" t="s">
        <v>171</v>
      </c>
      <c r="C12" s="44" t="s">
        <v>144</v>
      </c>
      <c r="D12" s="45" t="s">
        <v>145</v>
      </c>
      <c r="E12" s="45" t="s">
        <v>168</v>
      </c>
      <c r="F12" s="46">
        <v>46176</v>
      </c>
      <c r="G12" s="45" t="s">
        <v>172</v>
      </c>
      <c r="H12" s="45" t="s">
        <v>173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6">
      <c r="A13" s="44" t="s">
        <v>166</v>
      </c>
      <c r="B13" s="44" t="s">
        <v>174</v>
      </c>
      <c r="C13" s="44" t="s">
        <v>144</v>
      </c>
      <c r="D13" s="45" t="s">
        <v>175</v>
      </c>
      <c r="E13" s="45" t="s">
        <v>168</v>
      </c>
      <c r="F13" s="46">
        <v>46177</v>
      </c>
      <c r="G13" s="45" t="s">
        <v>176</v>
      </c>
      <c r="H13" s="45" t="s">
        <v>177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44" t="s">
        <v>166</v>
      </c>
      <c r="B14" s="44" t="s">
        <v>178</v>
      </c>
      <c r="C14" s="44" t="s">
        <v>153</v>
      </c>
      <c r="D14" s="45" t="s">
        <v>145</v>
      </c>
      <c r="E14" s="45" t="s">
        <v>168</v>
      </c>
      <c r="F14" s="46">
        <v>46177</v>
      </c>
      <c r="G14" s="45" t="s">
        <v>179</v>
      </c>
      <c r="H14" s="45" t="s">
        <v>180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6">
      <c r="A15" s="44" t="s">
        <v>69</v>
      </c>
      <c r="B15" s="44" t="s">
        <v>181</v>
      </c>
      <c r="C15" s="44" t="s">
        <v>144</v>
      </c>
      <c r="D15" s="45" t="s">
        <v>145</v>
      </c>
      <c r="E15" s="45" t="s">
        <v>160</v>
      </c>
      <c r="F15" s="46">
        <v>46178</v>
      </c>
      <c r="G15" s="45" t="s">
        <v>182</v>
      </c>
      <c r="H15" s="45" t="s">
        <v>183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6">
      <c r="A16" s="44" t="s">
        <v>69</v>
      </c>
      <c r="B16" s="44" t="s">
        <v>184</v>
      </c>
      <c r="C16" s="44" t="s">
        <v>144</v>
      </c>
      <c r="D16" s="45" t="s">
        <v>145</v>
      </c>
      <c r="E16" s="45" t="s">
        <v>160</v>
      </c>
      <c r="F16" s="46">
        <v>46178</v>
      </c>
      <c r="G16" s="45" t="s">
        <v>185</v>
      </c>
      <c r="H16" s="45" t="s">
        <v>186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6">
      <c r="A17" s="44" t="s">
        <v>69</v>
      </c>
      <c r="B17" s="44" t="s">
        <v>187</v>
      </c>
      <c r="C17" s="44" t="s">
        <v>153</v>
      </c>
      <c r="D17" s="45" t="s">
        <v>175</v>
      </c>
      <c r="E17" s="45" t="s">
        <v>160</v>
      </c>
      <c r="F17" s="46">
        <v>46179</v>
      </c>
      <c r="G17" s="45" t="s">
        <v>188</v>
      </c>
      <c r="H17" s="45" t="s">
        <v>189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6">
      <c r="A18" s="44" t="s">
        <v>96</v>
      </c>
      <c r="B18" s="44" t="s">
        <v>190</v>
      </c>
      <c r="C18" s="44" t="s">
        <v>144</v>
      </c>
      <c r="D18" s="45" t="s">
        <v>145</v>
      </c>
      <c r="E18" s="45" t="s">
        <v>146</v>
      </c>
      <c r="F18" s="46">
        <v>46179</v>
      </c>
      <c r="G18" s="45" t="s">
        <v>191</v>
      </c>
      <c r="H18" s="45" t="s">
        <v>192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6">
      <c r="A19" s="44" t="s">
        <v>96</v>
      </c>
      <c r="B19" s="44" t="s">
        <v>193</v>
      </c>
      <c r="C19" s="44" t="s">
        <v>144</v>
      </c>
      <c r="D19" s="45" t="s">
        <v>145</v>
      </c>
      <c r="E19" s="45" t="s">
        <v>146</v>
      </c>
      <c r="F19" s="46">
        <v>46179</v>
      </c>
      <c r="G19" s="45" t="s">
        <v>194</v>
      </c>
      <c r="H19" s="45" t="s">
        <v>195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6">
      <c r="A20" s="44" t="s">
        <v>96</v>
      </c>
      <c r="B20" s="44" t="s">
        <v>196</v>
      </c>
      <c r="C20" s="44" t="s">
        <v>144</v>
      </c>
      <c r="D20" s="45" t="s">
        <v>145</v>
      </c>
      <c r="E20" s="45" t="s">
        <v>146</v>
      </c>
      <c r="F20" s="46">
        <v>46179</v>
      </c>
      <c r="G20" s="45" t="s">
        <v>197</v>
      </c>
      <c r="H20" s="45" t="s">
        <v>198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6">
      <c r="A21" s="44" t="s">
        <v>96</v>
      </c>
      <c r="B21" s="44" t="s">
        <v>199</v>
      </c>
      <c r="C21" s="44" t="s">
        <v>144</v>
      </c>
      <c r="D21" s="45" t="s">
        <v>145</v>
      </c>
      <c r="E21" s="45" t="s">
        <v>160</v>
      </c>
      <c r="F21" s="46">
        <v>46180</v>
      </c>
      <c r="G21" s="45" t="s">
        <v>200</v>
      </c>
      <c r="H21" s="45" t="s">
        <v>201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6">
      <c r="A22" s="44" t="s">
        <v>96</v>
      </c>
      <c r="B22" s="44" t="s">
        <v>202</v>
      </c>
      <c r="C22" s="44" t="s">
        <v>153</v>
      </c>
      <c r="D22" s="45" t="s">
        <v>175</v>
      </c>
      <c r="E22" s="45" t="s">
        <v>160</v>
      </c>
      <c r="F22" s="46">
        <v>46180</v>
      </c>
      <c r="G22" s="45" t="s">
        <v>203</v>
      </c>
      <c r="H22" s="45" t="s">
        <v>204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6">
      <c r="A23" s="44" t="s">
        <v>205</v>
      </c>
      <c r="B23" s="44" t="s">
        <v>206</v>
      </c>
      <c r="C23" s="44" t="s">
        <v>144</v>
      </c>
      <c r="D23" s="45" t="s">
        <v>145</v>
      </c>
      <c r="E23" s="45" t="s">
        <v>146</v>
      </c>
      <c r="F23" s="46">
        <v>46180</v>
      </c>
      <c r="G23" s="45" t="s">
        <v>207</v>
      </c>
      <c r="H23" s="45" t="s">
        <v>208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6">
      <c r="A24" s="44" t="s">
        <v>205</v>
      </c>
      <c r="B24" s="44" t="s">
        <v>209</v>
      </c>
      <c r="C24" s="44" t="s">
        <v>144</v>
      </c>
      <c r="D24" s="45" t="s">
        <v>145</v>
      </c>
      <c r="E24" s="45" t="s">
        <v>146</v>
      </c>
      <c r="F24" s="46">
        <v>46180</v>
      </c>
      <c r="G24" s="45" t="s">
        <v>210</v>
      </c>
      <c r="H24" s="45" t="s">
        <v>211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6">
      <c r="A25" s="44" t="s">
        <v>212</v>
      </c>
      <c r="B25" s="44" t="s">
        <v>213</v>
      </c>
      <c r="C25" s="44" t="s">
        <v>144</v>
      </c>
      <c r="D25" s="45" t="s">
        <v>145</v>
      </c>
      <c r="E25" s="45" t="s">
        <v>160</v>
      </c>
      <c r="F25" s="46">
        <v>46181</v>
      </c>
      <c r="G25" s="45" t="s">
        <v>214</v>
      </c>
      <c r="H25" s="45" t="s">
        <v>215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6">
      <c r="A26" s="44" t="s">
        <v>212</v>
      </c>
      <c r="B26" s="44" t="s">
        <v>216</v>
      </c>
      <c r="C26" s="44" t="s">
        <v>144</v>
      </c>
      <c r="D26" s="45" t="s">
        <v>175</v>
      </c>
      <c r="E26" s="45" t="s">
        <v>160</v>
      </c>
      <c r="F26" s="46">
        <v>46181</v>
      </c>
      <c r="G26" s="45" t="s">
        <v>217</v>
      </c>
      <c r="H26" s="45" t="s">
        <v>218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6">
      <c r="A27" s="44" t="s">
        <v>212</v>
      </c>
      <c r="B27" s="44" t="s">
        <v>219</v>
      </c>
      <c r="C27" s="44" t="s">
        <v>153</v>
      </c>
      <c r="D27" s="45" t="s">
        <v>145</v>
      </c>
      <c r="E27" s="45" t="s">
        <v>146</v>
      </c>
      <c r="F27" s="46">
        <v>46181</v>
      </c>
      <c r="G27" s="45" t="s">
        <v>220</v>
      </c>
      <c r="H27" s="45" t="s">
        <v>221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.6">
      <c r="A28" s="44" t="s">
        <v>65</v>
      </c>
      <c r="B28" s="44" t="s">
        <v>222</v>
      </c>
      <c r="C28" s="44" t="s">
        <v>144</v>
      </c>
      <c r="D28" s="45" t="s">
        <v>145</v>
      </c>
      <c r="E28" s="45" t="s">
        <v>168</v>
      </c>
      <c r="F28" s="46">
        <v>46182</v>
      </c>
      <c r="G28" s="45" t="s">
        <v>223</v>
      </c>
      <c r="H28" s="45" t="s">
        <v>224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6">
      <c r="A29" s="44" t="s">
        <v>65</v>
      </c>
      <c r="B29" s="44" t="s">
        <v>225</v>
      </c>
      <c r="C29" s="44" t="s">
        <v>144</v>
      </c>
      <c r="D29" s="45" t="s">
        <v>175</v>
      </c>
      <c r="E29" s="45" t="s">
        <v>160</v>
      </c>
      <c r="F29" s="46">
        <v>46182</v>
      </c>
      <c r="G29" s="45" t="s">
        <v>226</v>
      </c>
      <c r="H29" s="45" t="s">
        <v>227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>
      <c r="A30" s="44" t="s">
        <v>65</v>
      </c>
      <c r="B30" s="44" t="s">
        <v>228</v>
      </c>
      <c r="C30" s="44" t="s">
        <v>153</v>
      </c>
      <c r="D30" s="45" t="s">
        <v>145</v>
      </c>
      <c r="E30" s="45" t="s">
        <v>160</v>
      </c>
      <c r="F30" s="46">
        <v>46182</v>
      </c>
      <c r="G30" s="45" t="s">
        <v>229</v>
      </c>
      <c r="H30" s="45" t="s">
        <v>230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47"/>
      <c r="B31" s="47"/>
      <c r="C31" s="47"/>
      <c r="D31" s="47"/>
      <c r="E31" s="47"/>
      <c r="F31" s="47"/>
      <c r="G31" s="47"/>
      <c r="H31" s="47"/>
    </row>
    <row r="32" spans="1:26">
      <c r="A32" s="47"/>
      <c r="B32" s="47"/>
      <c r="C32" s="47"/>
      <c r="D32" s="47"/>
      <c r="E32" s="47"/>
      <c r="F32" s="47"/>
      <c r="G32" s="47"/>
      <c r="H32" s="47"/>
    </row>
    <row r="33" spans="1:8">
      <c r="A33" s="47"/>
      <c r="B33" s="47"/>
      <c r="C33" s="47"/>
      <c r="D33" s="47"/>
      <c r="E33" s="47"/>
      <c r="F33" s="47"/>
      <c r="G33" s="47"/>
      <c r="H33" s="47"/>
    </row>
    <row r="34" spans="1:8">
      <c r="A34" s="47"/>
      <c r="B34" s="47"/>
      <c r="C34" s="47"/>
      <c r="D34" s="47"/>
      <c r="E34" s="47"/>
      <c r="F34" s="47"/>
      <c r="G34" s="47"/>
      <c r="H34" s="47"/>
    </row>
    <row r="35" spans="1:8">
      <c r="A35" s="47"/>
      <c r="B35" s="47"/>
      <c r="C35" s="47"/>
      <c r="D35" s="47"/>
      <c r="E35" s="47"/>
      <c r="F35" s="47"/>
      <c r="G35" s="47"/>
      <c r="H35" s="47"/>
    </row>
    <row r="36" spans="1:8">
      <c r="A36" s="47"/>
      <c r="B36" s="47"/>
      <c r="C36" s="47"/>
      <c r="D36" s="47"/>
      <c r="E36" s="47"/>
      <c r="F36" s="47"/>
      <c r="G36" s="47"/>
      <c r="H36" s="47"/>
    </row>
    <row r="37" spans="1:8">
      <c r="A37" s="47"/>
      <c r="B37" s="47"/>
      <c r="C37" s="47"/>
      <c r="D37" s="47"/>
      <c r="E37" s="47"/>
      <c r="F37" s="47"/>
      <c r="G37" s="47"/>
      <c r="H37" s="47"/>
    </row>
    <row r="38" spans="1:8">
      <c r="A38" s="47"/>
      <c r="B38" s="47"/>
      <c r="C38" s="47"/>
      <c r="D38" s="47"/>
      <c r="E38" s="47"/>
      <c r="F38" s="47"/>
      <c r="G38" s="47"/>
      <c r="H38" s="47"/>
    </row>
    <row r="39" spans="1:8">
      <c r="A39" s="47"/>
      <c r="B39" s="47"/>
      <c r="C39" s="47"/>
      <c r="D39" s="47"/>
      <c r="E39" s="47"/>
      <c r="F39" s="47"/>
      <c r="G39" s="47"/>
      <c r="H39" s="47"/>
    </row>
    <row r="40" spans="1:8">
      <c r="A40" s="47"/>
      <c r="B40" s="47"/>
      <c r="C40" s="47"/>
      <c r="D40" s="47"/>
      <c r="E40" s="47"/>
      <c r="F40" s="47"/>
      <c r="G40" s="47"/>
      <c r="H40" s="47"/>
    </row>
    <row r="41" spans="1:8">
      <c r="A41" s="47"/>
      <c r="B41" s="47"/>
      <c r="C41" s="47"/>
      <c r="D41" s="47"/>
      <c r="E41" s="47"/>
      <c r="F41" s="47"/>
      <c r="G41" s="47"/>
      <c r="H41" s="47"/>
    </row>
    <row r="42" spans="1:8">
      <c r="A42" s="47"/>
      <c r="B42" s="47"/>
      <c r="C42" s="47"/>
      <c r="D42" s="47"/>
      <c r="E42" s="47"/>
      <c r="F42" s="47"/>
      <c r="G42" s="47"/>
      <c r="H42" s="47"/>
    </row>
    <row r="43" spans="1:8">
      <c r="A43" s="47"/>
      <c r="B43" s="47"/>
      <c r="C43" s="47"/>
      <c r="D43" s="47"/>
      <c r="E43" s="47"/>
      <c r="F43" s="47"/>
      <c r="G43" s="47"/>
      <c r="H43" s="47"/>
    </row>
    <row r="44" spans="1:8">
      <c r="A44" s="47"/>
      <c r="B44" s="47"/>
      <c r="C44" s="47"/>
      <c r="D44" s="47"/>
      <c r="E44" s="47"/>
      <c r="F44" s="47"/>
      <c r="G44" s="47"/>
      <c r="H44" s="47"/>
    </row>
    <row r="45" spans="1:8">
      <c r="A45" s="47"/>
      <c r="B45" s="47"/>
      <c r="C45" s="47"/>
      <c r="D45" s="47"/>
      <c r="E45" s="47"/>
      <c r="F45" s="47"/>
      <c r="G45" s="47"/>
      <c r="H45" s="47"/>
    </row>
    <row r="46" spans="1:8">
      <c r="A46" s="47"/>
      <c r="B46" s="47"/>
      <c r="C46" s="47"/>
      <c r="D46" s="47"/>
      <c r="E46" s="47"/>
      <c r="F46" s="47"/>
      <c r="G46" s="47"/>
      <c r="H46" s="47"/>
    </row>
    <row r="47" spans="1:8">
      <c r="A47" s="47"/>
      <c r="B47" s="47"/>
      <c r="C47" s="47"/>
      <c r="D47" s="47"/>
      <c r="E47" s="47"/>
      <c r="F47" s="47"/>
      <c r="G47" s="47"/>
      <c r="H47" s="47"/>
    </row>
    <row r="48" spans="1:8">
      <c r="A48" s="47"/>
      <c r="B48" s="47"/>
      <c r="C48" s="47"/>
      <c r="D48" s="47"/>
      <c r="E48" s="47"/>
      <c r="F48" s="47"/>
      <c r="G48" s="47"/>
      <c r="H48" s="47"/>
    </row>
    <row r="49" spans="1:8">
      <c r="A49" s="47"/>
      <c r="B49" s="47"/>
      <c r="C49" s="47"/>
      <c r="D49" s="47"/>
      <c r="E49" s="47"/>
      <c r="F49" s="47"/>
      <c r="G49" s="47"/>
      <c r="H49" s="47"/>
    </row>
    <row r="50" spans="1:8">
      <c r="A50" s="47"/>
      <c r="B50" s="47"/>
      <c r="C50" s="47"/>
      <c r="D50" s="47"/>
      <c r="E50" s="47"/>
      <c r="F50" s="47"/>
      <c r="G50" s="47"/>
      <c r="H50" s="47"/>
    </row>
    <row r="51" spans="1:8">
      <c r="A51" s="47"/>
      <c r="B51" s="47"/>
      <c r="C51" s="47"/>
      <c r="D51" s="47"/>
      <c r="E51" s="47"/>
      <c r="F51" s="47"/>
      <c r="G51" s="47"/>
      <c r="H51" s="47"/>
    </row>
    <row r="52" spans="1:8">
      <c r="A52" s="47"/>
      <c r="B52" s="47"/>
      <c r="C52" s="47"/>
      <c r="D52" s="47"/>
      <c r="E52" s="47"/>
      <c r="F52" s="47"/>
      <c r="G52" s="47"/>
      <c r="H52" s="47"/>
    </row>
    <row r="53" spans="1:8">
      <c r="A53" s="47"/>
      <c r="B53" s="47"/>
      <c r="C53" s="47"/>
      <c r="D53" s="47"/>
      <c r="E53" s="47"/>
      <c r="F53" s="47"/>
      <c r="G53" s="47"/>
      <c r="H53" s="47"/>
    </row>
    <row r="54" spans="1:8">
      <c r="A54" s="47"/>
      <c r="B54" s="47"/>
      <c r="C54" s="47"/>
      <c r="D54" s="47"/>
      <c r="E54" s="47"/>
      <c r="F54" s="47"/>
      <c r="G54" s="47"/>
      <c r="H54" s="47"/>
    </row>
    <row r="55" spans="1:8">
      <c r="A55" s="47"/>
      <c r="B55" s="47"/>
      <c r="C55" s="47"/>
      <c r="D55" s="47"/>
      <c r="E55" s="47"/>
      <c r="F55" s="47"/>
      <c r="G55" s="47"/>
      <c r="H55" s="47"/>
    </row>
    <row r="56" spans="1:8">
      <c r="A56" s="47"/>
      <c r="B56" s="47"/>
      <c r="C56" s="47"/>
      <c r="D56" s="47"/>
      <c r="E56" s="47"/>
      <c r="F56" s="47"/>
      <c r="G56" s="47"/>
      <c r="H56" s="47"/>
    </row>
    <row r="57" spans="1:8">
      <c r="A57" s="47"/>
      <c r="B57" s="47"/>
      <c r="C57" s="47"/>
      <c r="D57" s="47"/>
      <c r="E57" s="47"/>
      <c r="F57" s="47"/>
      <c r="G57" s="47"/>
      <c r="H57" s="47"/>
    </row>
    <row r="58" spans="1:8">
      <c r="A58" s="47"/>
      <c r="B58" s="47"/>
      <c r="C58" s="47"/>
      <c r="D58" s="47"/>
      <c r="E58" s="47"/>
      <c r="F58" s="47"/>
      <c r="G58" s="47"/>
      <c r="H58" s="47"/>
    </row>
    <row r="59" spans="1:8">
      <c r="A59" s="47"/>
      <c r="B59" s="47"/>
      <c r="C59" s="47"/>
      <c r="D59" s="47"/>
      <c r="E59" s="47"/>
      <c r="F59" s="47"/>
      <c r="G59" s="47"/>
      <c r="H59" s="47"/>
    </row>
    <row r="60" spans="1:8">
      <c r="A60" s="47"/>
      <c r="B60" s="47"/>
      <c r="C60" s="47"/>
      <c r="D60" s="47"/>
      <c r="E60" s="47"/>
      <c r="F60" s="47"/>
      <c r="G60" s="47"/>
      <c r="H60" s="47"/>
    </row>
    <row r="61" spans="1:8">
      <c r="A61" s="47"/>
      <c r="B61" s="47"/>
      <c r="C61" s="47"/>
      <c r="D61" s="47"/>
      <c r="E61" s="47"/>
      <c r="F61" s="47"/>
      <c r="G61" s="47"/>
      <c r="H61" s="47"/>
    </row>
    <row r="62" spans="1:8">
      <c r="A62" s="47"/>
      <c r="B62" s="47"/>
      <c r="C62" s="47"/>
      <c r="D62" s="47"/>
      <c r="E62" s="47"/>
      <c r="F62" s="47"/>
      <c r="G62" s="47"/>
      <c r="H62" s="47"/>
    </row>
    <row r="63" spans="1:8">
      <c r="A63" s="47"/>
      <c r="B63" s="47"/>
      <c r="C63" s="47"/>
      <c r="D63" s="47"/>
      <c r="E63" s="47"/>
      <c r="F63" s="47"/>
      <c r="G63" s="47"/>
      <c r="H63" s="47"/>
    </row>
    <row r="64" spans="1:8">
      <c r="A64" s="47"/>
      <c r="B64" s="47"/>
      <c r="C64" s="47"/>
      <c r="D64" s="47"/>
      <c r="E64" s="47"/>
      <c r="F64" s="47"/>
      <c r="G64" s="47"/>
      <c r="H64" s="47"/>
    </row>
    <row r="65" spans="1:8">
      <c r="A65" s="47"/>
      <c r="B65" s="47"/>
      <c r="C65" s="47"/>
      <c r="D65" s="47"/>
      <c r="E65" s="47"/>
      <c r="F65" s="47"/>
      <c r="G65" s="47"/>
      <c r="H65" s="47"/>
    </row>
    <row r="66" spans="1:8">
      <c r="A66" s="47"/>
      <c r="B66" s="47"/>
      <c r="C66" s="47"/>
      <c r="D66" s="47"/>
      <c r="E66" s="47"/>
      <c r="F66" s="47"/>
      <c r="G66" s="47"/>
      <c r="H66" s="47"/>
    </row>
    <row r="67" spans="1:8">
      <c r="A67" s="47"/>
      <c r="B67" s="47"/>
      <c r="C67" s="47"/>
      <c r="D67" s="47"/>
      <c r="E67" s="47"/>
      <c r="F67" s="47"/>
      <c r="G67" s="47"/>
      <c r="H67" s="47"/>
    </row>
    <row r="68" spans="1:8">
      <c r="A68" s="47"/>
      <c r="B68" s="47"/>
      <c r="C68" s="47"/>
      <c r="D68" s="47"/>
      <c r="E68" s="47"/>
      <c r="F68" s="47"/>
      <c r="G68" s="47"/>
      <c r="H68" s="47"/>
    </row>
    <row r="69" spans="1:8">
      <c r="A69" s="47"/>
      <c r="B69" s="47"/>
      <c r="C69" s="47"/>
      <c r="D69" s="47"/>
      <c r="E69" s="47"/>
      <c r="F69" s="47"/>
      <c r="G69" s="47"/>
      <c r="H69" s="47"/>
    </row>
    <row r="70" spans="1:8">
      <c r="A70" s="47"/>
      <c r="B70" s="47"/>
      <c r="C70" s="47"/>
      <c r="D70" s="47"/>
      <c r="E70" s="47"/>
      <c r="F70" s="47"/>
      <c r="G70" s="47"/>
      <c r="H70" s="47"/>
    </row>
    <row r="71" spans="1:8">
      <c r="A71" s="47"/>
      <c r="B71" s="47"/>
      <c r="C71" s="47"/>
      <c r="D71" s="47"/>
      <c r="E71" s="47"/>
      <c r="F71" s="47"/>
      <c r="G71" s="47"/>
      <c r="H71" s="47"/>
    </row>
    <row r="72" spans="1:8">
      <c r="A72" s="47"/>
      <c r="B72" s="47"/>
      <c r="C72" s="47"/>
      <c r="D72" s="47"/>
      <c r="E72" s="47"/>
      <c r="F72" s="47"/>
      <c r="G72" s="47"/>
      <c r="H72" s="47"/>
    </row>
    <row r="73" spans="1:8">
      <c r="A73" s="47"/>
      <c r="B73" s="47"/>
      <c r="C73" s="47"/>
      <c r="D73" s="47"/>
      <c r="E73" s="47"/>
      <c r="F73" s="47"/>
      <c r="G73" s="47"/>
      <c r="H73" s="47"/>
    </row>
    <row r="74" spans="1:8">
      <c r="A74" s="47"/>
      <c r="B74" s="47"/>
      <c r="C74" s="47"/>
      <c r="D74" s="47"/>
      <c r="E74" s="47"/>
      <c r="F74" s="47"/>
      <c r="G74" s="47"/>
      <c r="H74" s="47"/>
    </row>
    <row r="75" spans="1:8">
      <c r="A75" s="47"/>
      <c r="B75" s="47"/>
      <c r="C75" s="47"/>
      <c r="D75" s="47"/>
      <c r="E75" s="47"/>
      <c r="F75" s="47"/>
      <c r="G75" s="47"/>
      <c r="H75" s="47"/>
    </row>
    <row r="76" spans="1:8">
      <c r="A76" s="47"/>
      <c r="B76" s="47"/>
      <c r="C76" s="47"/>
      <c r="D76" s="47"/>
      <c r="E76" s="47"/>
      <c r="F76" s="47"/>
      <c r="G76" s="47"/>
      <c r="H76" s="47"/>
    </row>
    <row r="77" spans="1:8">
      <c r="A77" s="47"/>
      <c r="B77" s="47"/>
      <c r="C77" s="47"/>
      <c r="D77" s="47"/>
      <c r="E77" s="47"/>
      <c r="F77" s="47"/>
      <c r="G77" s="47"/>
      <c r="H77" s="47"/>
    </row>
    <row r="78" spans="1:8">
      <c r="A78" s="47"/>
      <c r="B78" s="47"/>
      <c r="C78" s="47"/>
      <c r="D78" s="47"/>
      <c r="E78" s="47"/>
      <c r="F78" s="47"/>
      <c r="G78" s="47"/>
      <c r="H78" s="47"/>
    </row>
    <row r="79" spans="1:8">
      <c r="A79" s="47"/>
      <c r="B79" s="47"/>
      <c r="C79" s="47"/>
      <c r="D79" s="47"/>
      <c r="E79" s="47"/>
      <c r="F79" s="47"/>
      <c r="G79" s="47"/>
      <c r="H79" s="47"/>
    </row>
    <row r="80" spans="1:8">
      <c r="A80" s="47"/>
      <c r="B80" s="47"/>
      <c r="C80" s="47"/>
      <c r="D80" s="47"/>
      <c r="E80" s="47"/>
      <c r="F80" s="47"/>
      <c r="G80" s="47"/>
      <c r="H80" s="47"/>
    </row>
    <row r="81" spans="1:8">
      <c r="A81" s="47"/>
      <c r="B81" s="47"/>
      <c r="C81" s="47"/>
      <c r="D81" s="47"/>
      <c r="E81" s="47"/>
      <c r="F81" s="47"/>
      <c r="G81" s="47"/>
      <c r="H81" s="47"/>
    </row>
    <row r="82" spans="1:8">
      <c r="A82" s="47"/>
      <c r="B82" s="47"/>
      <c r="C82" s="47"/>
      <c r="D82" s="47"/>
      <c r="E82" s="47"/>
      <c r="F82" s="47"/>
      <c r="G82" s="47"/>
      <c r="H82" s="47"/>
    </row>
    <row r="83" spans="1:8">
      <c r="A83" s="47"/>
      <c r="B83" s="47"/>
      <c r="C83" s="47"/>
      <c r="D83" s="47"/>
      <c r="E83" s="47"/>
      <c r="F83" s="47"/>
      <c r="G83" s="47"/>
      <c r="H83" s="47"/>
    </row>
    <row r="84" spans="1:8">
      <c r="A84" s="47"/>
      <c r="B84" s="47"/>
      <c r="C84" s="47"/>
      <c r="D84" s="47"/>
      <c r="E84" s="47"/>
      <c r="F84" s="47"/>
      <c r="G84" s="47"/>
      <c r="H84" s="47"/>
    </row>
    <row r="85" spans="1:8">
      <c r="A85" s="47"/>
      <c r="B85" s="47"/>
      <c r="C85" s="47"/>
      <c r="D85" s="47"/>
      <c r="E85" s="47"/>
      <c r="F85" s="47"/>
      <c r="G85" s="47"/>
      <c r="H85" s="47"/>
    </row>
    <row r="86" spans="1:8">
      <c r="A86" s="47"/>
      <c r="B86" s="47"/>
      <c r="C86" s="47"/>
      <c r="D86" s="47"/>
      <c r="E86" s="47"/>
      <c r="F86" s="47"/>
      <c r="G86" s="47"/>
      <c r="H86" s="47"/>
    </row>
    <row r="87" spans="1:8">
      <c r="A87" s="47"/>
      <c r="B87" s="47"/>
      <c r="C87" s="47"/>
      <c r="D87" s="47"/>
      <c r="E87" s="47"/>
      <c r="F87" s="47"/>
      <c r="G87" s="47"/>
      <c r="H87" s="47"/>
    </row>
    <row r="88" spans="1:8">
      <c r="A88" s="47"/>
      <c r="B88" s="47"/>
      <c r="C88" s="47"/>
      <c r="D88" s="47"/>
      <c r="E88" s="47"/>
      <c r="F88" s="47"/>
      <c r="G88" s="47"/>
      <c r="H88" s="47"/>
    </row>
    <row r="89" spans="1:8">
      <c r="A89" s="47"/>
      <c r="B89" s="47"/>
      <c r="C89" s="47"/>
      <c r="D89" s="47"/>
      <c r="E89" s="47"/>
      <c r="F89" s="47"/>
      <c r="G89" s="47"/>
      <c r="H89" s="47"/>
    </row>
    <row r="90" spans="1:8">
      <c r="A90" s="47"/>
      <c r="B90" s="47"/>
      <c r="C90" s="47"/>
      <c r="D90" s="47"/>
      <c r="E90" s="47"/>
      <c r="F90" s="47"/>
      <c r="G90" s="47"/>
      <c r="H90" s="47"/>
    </row>
    <row r="91" spans="1:8">
      <c r="A91" s="47"/>
      <c r="B91" s="47"/>
      <c r="C91" s="47"/>
      <c r="D91" s="47"/>
      <c r="E91" s="47"/>
      <c r="F91" s="47"/>
      <c r="G91" s="47"/>
      <c r="H91" s="47"/>
    </row>
    <row r="92" spans="1:8">
      <c r="A92" s="47"/>
      <c r="B92" s="47"/>
      <c r="C92" s="47"/>
      <c r="D92" s="47"/>
      <c r="E92" s="47"/>
      <c r="F92" s="47"/>
      <c r="G92" s="47"/>
      <c r="H92" s="47"/>
    </row>
    <row r="93" spans="1:8">
      <c r="A93" s="47"/>
      <c r="B93" s="47"/>
      <c r="C93" s="47"/>
      <c r="D93" s="47"/>
      <c r="E93" s="47"/>
      <c r="F93" s="47"/>
      <c r="G93" s="47"/>
      <c r="H93" s="47"/>
    </row>
    <row r="94" spans="1:8">
      <c r="A94" s="47"/>
      <c r="B94" s="47"/>
      <c r="C94" s="47"/>
      <c r="D94" s="47"/>
      <c r="E94" s="47"/>
      <c r="F94" s="47"/>
      <c r="G94" s="47"/>
      <c r="H94" s="47"/>
    </row>
    <row r="95" spans="1:8">
      <c r="A95" s="47"/>
      <c r="B95" s="47"/>
      <c r="C95" s="47"/>
      <c r="D95" s="47"/>
      <c r="E95" s="47"/>
      <c r="F95" s="47"/>
      <c r="G95" s="47"/>
      <c r="H95" s="47"/>
    </row>
    <row r="96" spans="1:8">
      <c r="A96" s="47"/>
      <c r="B96" s="47"/>
      <c r="C96" s="47"/>
      <c r="D96" s="47"/>
      <c r="E96" s="47"/>
      <c r="F96" s="47"/>
      <c r="G96" s="47"/>
      <c r="H96" s="47"/>
    </row>
    <row r="97" spans="1:8">
      <c r="A97" s="47"/>
      <c r="B97" s="47"/>
      <c r="C97" s="47"/>
      <c r="D97" s="47"/>
      <c r="E97" s="47"/>
      <c r="F97" s="47"/>
      <c r="G97" s="47"/>
      <c r="H97" s="47"/>
    </row>
    <row r="98" spans="1:8">
      <c r="A98" s="47"/>
      <c r="B98" s="47"/>
      <c r="C98" s="47"/>
      <c r="D98" s="47"/>
      <c r="E98" s="47"/>
      <c r="F98" s="47"/>
      <c r="G98" s="47"/>
      <c r="H98" s="47"/>
    </row>
    <row r="99" spans="1:8">
      <c r="A99" s="47"/>
      <c r="B99" s="47"/>
      <c r="C99" s="47"/>
      <c r="D99" s="47"/>
      <c r="E99" s="47"/>
      <c r="F99" s="47"/>
      <c r="G99" s="47"/>
      <c r="H99" s="47"/>
    </row>
    <row r="100" spans="1:8">
      <c r="A100" s="47"/>
      <c r="B100" s="47"/>
      <c r="C100" s="47"/>
      <c r="D100" s="47"/>
      <c r="E100" s="47"/>
      <c r="F100" s="47"/>
      <c r="G100" s="47"/>
      <c r="H100" s="47"/>
    </row>
    <row r="101" spans="1:8">
      <c r="A101" s="47"/>
      <c r="B101" s="47"/>
      <c r="C101" s="47"/>
      <c r="D101" s="47"/>
      <c r="E101" s="47"/>
      <c r="F101" s="47"/>
      <c r="G101" s="47"/>
      <c r="H101" s="47"/>
    </row>
    <row r="102" spans="1:8">
      <c r="A102" s="47"/>
      <c r="B102" s="47"/>
      <c r="C102" s="47"/>
      <c r="D102" s="47"/>
      <c r="E102" s="47"/>
      <c r="F102" s="47"/>
      <c r="G102" s="47"/>
      <c r="H102" s="47"/>
    </row>
    <row r="103" spans="1:8">
      <c r="A103" s="47"/>
      <c r="B103" s="47"/>
      <c r="C103" s="47"/>
      <c r="D103" s="47"/>
      <c r="E103" s="47"/>
      <c r="F103" s="47"/>
      <c r="G103" s="47"/>
      <c r="H103" s="47"/>
    </row>
    <row r="104" spans="1:8">
      <c r="A104" s="47"/>
      <c r="B104" s="47"/>
      <c r="C104" s="47"/>
      <c r="D104" s="47"/>
      <c r="E104" s="47"/>
      <c r="F104" s="47"/>
      <c r="G104" s="47"/>
      <c r="H104" s="47"/>
    </row>
    <row r="105" spans="1:8">
      <c r="A105" s="47"/>
      <c r="B105" s="47"/>
      <c r="C105" s="47"/>
      <c r="D105" s="47"/>
      <c r="E105" s="47"/>
      <c r="F105" s="47"/>
      <c r="G105" s="47"/>
      <c r="H105" s="47"/>
    </row>
    <row r="106" spans="1:8">
      <c r="A106" s="47"/>
      <c r="B106" s="47"/>
      <c r="C106" s="47"/>
      <c r="D106" s="47"/>
      <c r="E106" s="47"/>
      <c r="F106" s="47"/>
      <c r="G106" s="47"/>
      <c r="H106" s="47"/>
    </row>
    <row r="107" spans="1:8">
      <c r="A107" s="47"/>
      <c r="B107" s="47"/>
      <c r="C107" s="47"/>
      <c r="D107" s="47"/>
      <c r="E107" s="47"/>
      <c r="F107" s="47"/>
      <c r="G107" s="47"/>
      <c r="H107" s="47"/>
    </row>
    <row r="108" spans="1:8">
      <c r="A108" s="47"/>
      <c r="B108" s="47"/>
      <c r="C108" s="47"/>
      <c r="D108" s="47"/>
      <c r="E108" s="47"/>
      <c r="F108" s="47"/>
      <c r="G108" s="47"/>
      <c r="H108" s="47"/>
    </row>
    <row r="109" spans="1:8">
      <c r="A109" s="47"/>
      <c r="B109" s="47"/>
      <c r="C109" s="47"/>
      <c r="D109" s="47"/>
      <c r="E109" s="47"/>
      <c r="F109" s="47"/>
      <c r="G109" s="47"/>
      <c r="H109" s="47"/>
    </row>
    <row r="110" spans="1:8">
      <c r="A110" s="47"/>
      <c r="B110" s="47"/>
      <c r="C110" s="47"/>
      <c r="D110" s="47"/>
      <c r="E110" s="47"/>
      <c r="F110" s="47"/>
      <c r="G110" s="47"/>
      <c r="H110" s="47"/>
    </row>
    <row r="111" spans="1:8">
      <c r="A111" s="47"/>
      <c r="B111" s="47"/>
      <c r="C111" s="47"/>
      <c r="D111" s="47"/>
      <c r="E111" s="47"/>
      <c r="F111" s="47"/>
      <c r="G111" s="47"/>
      <c r="H111" s="47"/>
    </row>
    <row r="112" spans="1:8">
      <c r="A112" s="47"/>
      <c r="B112" s="47"/>
      <c r="C112" s="47"/>
      <c r="D112" s="47"/>
      <c r="E112" s="47"/>
      <c r="F112" s="47"/>
      <c r="G112" s="47"/>
      <c r="H112" s="47"/>
    </row>
    <row r="113" spans="1:8">
      <c r="A113" s="47"/>
      <c r="B113" s="47"/>
      <c r="C113" s="47"/>
      <c r="D113" s="47"/>
      <c r="E113" s="47"/>
      <c r="F113" s="47"/>
      <c r="G113" s="47"/>
      <c r="H113" s="47"/>
    </row>
    <row r="114" spans="1:8">
      <c r="A114" s="47"/>
      <c r="B114" s="47"/>
      <c r="C114" s="47"/>
      <c r="D114" s="47"/>
      <c r="E114" s="47"/>
      <c r="F114" s="47"/>
      <c r="G114" s="47"/>
      <c r="H114" s="47"/>
    </row>
    <row r="115" spans="1:8">
      <c r="A115" s="47"/>
      <c r="B115" s="47"/>
      <c r="C115" s="47"/>
      <c r="D115" s="47"/>
      <c r="E115" s="47"/>
      <c r="F115" s="47"/>
      <c r="G115" s="47"/>
      <c r="H115" s="47"/>
    </row>
    <row r="116" spans="1:8">
      <c r="A116" s="47"/>
      <c r="B116" s="47"/>
      <c r="C116" s="47"/>
      <c r="D116" s="47"/>
      <c r="E116" s="47"/>
      <c r="F116" s="47"/>
      <c r="G116" s="47"/>
      <c r="H116" s="47"/>
    </row>
    <row r="117" spans="1:8">
      <c r="A117" s="47"/>
      <c r="B117" s="47"/>
      <c r="C117" s="47"/>
      <c r="D117" s="47"/>
      <c r="E117" s="47"/>
      <c r="F117" s="47"/>
      <c r="G117" s="47"/>
      <c r="H117" s="47"/>
    </row>
    <row r="118" spans="1:8">
      <c r="A118" s="47"/>
      <c r="B118" s="47"/>
      <c r="C118" s="47"/>
      <c r="D118" s="47"/>
      <c r="E118" s="47"/>
      <c r="F118" s="47"/>
      <c r="G118" s="47"/>
      <c r="H118" s="47"/>
    </row>
    <row r="119" spans="1:8">
      <c r="A119" s="47"/>
      <c r="B119" s="47"/>
      <c r="C119" s="47"/>
      <c r="D119" s="47"/>
      <c r="E119" s="47"/>
      <c r="F119" s="47"/>
      <c r="G119" s="47"/>
      <c r="H119" s="47"/>
    </row>
    <row r="120" spans="1:8">
      <c r="A120" s="47"/>
      <c r="B120" s="47"/>
      <c r="C120" s="47"/>
      <c r="D120" s="47"/>
      <c r="E120" s="47"/>
      <c r="F120" s="47"/>
      <c r="G120" s="47"/>
      <c r="H120" s="47"/>
    </row>
    <row r="121" spans="1:8">
      <c r="A121" s="47"/>
      <c r="B121" s="47"/>
      <c r="C121" s="47"/>
      <c r="D121" s="47"/>
      <c r="E121" s="47"/>
      <c r="F121" s="47"/>
      <c r="G121" s="47"/>
      <c r="H121" s="47"/>
    </row>
    <row r="122" spans="1:8">
      <c r="A122" s="47"/>
      <c r="B122" s="47"/>
      <c r="C122" s="47"/>
      <c r="D122" s="47"/>
      <c r="E122" s="47"/>
      <c r="F122" s="47"/>
      <c r="G122" s="47"/>
      <c r="H122" s="47"/>
    </row>
    <row r="123" spans="1:8">
      <c r="A123" s="47"/>
      <c r="B123" s="47"/>
      <c r="C123" s="47"/>
      <c r="D123" s="47"/>
      <c r="E123" s="47"/>
      <c r="F123" s="47"/>
      <c r="G123" s="47"/>
      <c r="H123" s="47"/>
    </row>
    <row r="124" spans="1:8">
      <c r="A124" s="47"/>
      <c r="B124" s="47"/>
      <c r="C124" s="47"/>
      <c r="D124" s="47"/>
      <c r="E124" s="47"/>
      <c r="F124" s="47"/>
      <c r="G124" s="47"/>
      <c r="H124" s="47"/>
    </row>
    <row r="125" spans="1:8">
      <c r="A125" s="47"/>
      <c r="B125" s="47"/>
      <c r="C125" s="47"/>
      <c r="D125" s="47"/>
      <c r="E125" s="47"/>
      <c r="F125" s="47"/>
      <c r="G125" s="47"/>
      <c r="H125" s="47"/>
    </row>
    <row r="126" spans="1:8">
      <c r="A126" s="47"/>
      <c r="B126" s="47"/>
      <c r="C126" s="47"/>
      <c r="D126" s="47"/>
      <c r="E126" s="47"/>
      <c r="F126" s="47"/>
      <c r="G126" s="47"/>
      <c r="H126" s="47"/>
    </row>
    <row r="127" spans="1:8">
      <c r="A127" s="47"/>
      <c r="B127" s="47"/>
      <c r="C127" s="47"/>
      <c r="D127" s="47"/>
      <c r="E127" s="47"/>
      <c r="F127" s="47"/>
      <c r="G127" s="47"/>
      <c r="H127" s="47"/>
    </row>
    <row r="128" spans="1:8">
      <c r="A128" s="47"/>
      <c r="B128" s="47"/>
      <c r="C128" s="47"/>
      <c r="D128" s="47"/>
      <c r="E128" s="47"/>
      <c r="F128" s="47"/>
      <c r="G128" s="47"/>
      <c r="H128" s="47"/>
    </row>
    <row r="129" spans="1:8">
      <c r="A129" s="47"/>
      <c r="B129" s="47"/>
      <c r="C129" s="47"/>
      <c r="D129" s="47"/>
      <c r="E129" s="47"/>
      <c r="F129" s="47"/>
      <c r="G129" s="47"/>
      <c r="H129" s="47"/>
    </row>
    <row r="130" spans="1:8">
      <c r="A130" s="47"/>
      <c r="B130" s="47"/>
      <c r="C130" s="47"/>
      <c r="D130" s="47"/>
      <c r="E130" s="47"/>
      <c r="F130" s="47"/>
      <c r="G130" s="47"/>
      <c r="H130" s="47"/>
    </row>
    <row r="131" spans="1:8">
      <c r="A131" s="47"/>
      <c r="B131" s="47"/>
      <c r="C131" s="47"/>
      <c r="D131" s="47"/>
      <c r="E131" s="47"/>
      <c r="F131" s="47"/>
      <c r="G131" s="47"/>
      <c r="H131" s="47"/>
    </row>
    <row r="132" spans="1:8">
      <c r="A132" s="47"/>
      <c r="B132" s="47"/>
      <c r="C132" s="47"/>
      <c r="D132" s="47"/>
      <c r="E132" s="47"/>
      <c r="F132" s="47"/>
      <c r="G132" s="47"/>
      <c r="H132" s="47"/>
    </row>
    <row r="133" spans="1:8">
      <c r="A133" s="47"/>
      <c r="B133" s="47"/>
      <c r="C133" s="47"/>
      <c r="D133" s="47"/>
      <c r="E133" s="47"/>
      <c r="F133" s="47"/>
      <c r="G133" s="47"/>
      <c r="H133" s="47"/>
    </row>
    <row r="134" spans="1:8">
      <c r="A134" s="47"/>
      <c r="B134" s="47"/>
      <c r="C134" s="47"/>
      <c r="D134" s="47"/>
      <c r="E134" s="47"/>
      <c r="F134" s="47"/>
      <c r="G134" s="47"/>
      <c r="H134" s="47"/>
    </row>
    <row r="135" spans="1:8">
      <c r="A135" s="47"/>
      <c r="B135" s="47"/>
      <c r="C135" s="47"/>
      <c r="D135" s="47"/>
      <c r="E135" s="47"/>
      <c r="F135" s="47"/>
      <c r="G135" s="47"/>
      <c r="H135" s="47"/>
    </row>
    <row r="136" spans="1:8">
      <c r="A136" s="47"/>
      <c r="B136" s="47"/>
      <c r="C136" s="47"/>
      <c r="D136" s="47"/>
      <c r="E136" s="47"/>
      <c r="F136" s="47"/>
      <c r="G136" s="47"/>
      <c r="H136" s="47"/>
    </row>
    <row r="137" spans="1:8">
      <c r="A137" s="47"/>
      <c r="B137" s="47"/>
      <c r="C137" s="47"/>
      <c r="D137" s="47"/>
      <c r="E137" s="47"/>
      <c r="F137" s="47"/>
      <c r="G137" s="47"/>
      <c r="H137" s="47"/>
    </row>
    <row r="138" spans="1:8">
      <c r="A138" s="47"/>
      <c r="B138" s="47"/>
      <c r="C138" s="47"/>
      <c r="D138" s="47"/>
      <c r="E138" s="47"/>
      <c r="F138" s="47"/>
      <c r="G138" s="47"/>
      <c r="H138" s="47"/>
    </row>
    <row r="139" spans="1:8">
      <c r="A139" s="47"/>
      <c r="B139" s="47"/>
      <c r="C139" s="47"/>
      <c r="D139" s="47"/>
      <c r="E139" s="47"/>
      <c r="F139" s="47"/>
      <c r="G139" s="47"/>
      <c r="H139" s="47"/>
    </row>
    <row r="140" spans="1:8">
      <c r="A140" s="47"/>
      <c r="B140" s="47"/>
      <c r="C140" s="47"/>
      <c r="D140" s="47"/>
      <c r="E140" s="47"/>
      <c r="F140" s="47"/>
      <c r="G140" s="47"/>
      <c r="H140" s="47"/>
    </row>
    <row r="141" spans="1:8">
      <c r="A141" s="47"/>
      <c r="B141" s="47"/>
      <c r="C141" s="47"/>
      <c r="D141" s="47"/>
      <c r="E141" s="47"/>
      <c r="F141" s="47"/>
      <c r="G141" s="47"/>
      <c r="H141" s="47"/>
    </row>
    <row r="142" spans="1:8">
      <c r="A142" s="47"/>
      <c r="B142" s="47"/>
      <c r="C142" s="47"/>
      <c r="D142" s="47"/>
      <c r="E142" s="47"/>
      <c r="F142" s="47"/>
      <c r="G142" s="47"/>
      <c r="H142" s="47"/>
    </row>
    <row r="143" spans="1:8">
      <c r="A143" s="47"/>
      <c r="B143" s="47"/>
      <c r="C143" s="47"/>
      <c r="D143" s="47"/>
      <c r="E143" s="47"/>
      <c r="F143" s="47"/>
      <c r="G143" s="47"/>
      <c r="H143" s="47"/>
    </row>
    <row r="144" spans="1:8">
      <c r="A144" s="47"/>
      <c r="B144" s="47"/>
      <c r="C144" s="47"/>
      <c r="D144" s="47"/>
      <c r="E144" s="47"/>
      <c r="F144" s="47"/>
      <c r="G144" s="47"/>
      <c r="H144" s="47"/>
    </row>
    <row r="145" spans="1:8">
      <c r="A145" s="47"/>
      <c r="B145" s="47"/>
      <c r="C145" s="47"/>
      <c r="D145" s="47"/>
      <c r="E145" s="47"/>
      <c r="F145" s="47"/>
      <c r="G145" s="47"/>
      <c r="H145" s="47"/>
    </row>
    <row r="146" spans="1:8">
      <c r="A146" s="47"/>
      <c r="B146" s="47"/>
      <c r="C146" s="47"/>
      <c r="D146" s="47"/>
      <c r="E146" s="47"/>
      <c r="F146" s="47"/>
      <c r="G146" s="47"/>
      <c r="H146" s="47"/>
    </row>
    <row r="147" spans="1:8">
      <c r="A147" s="47"/>
      <c r="B147" s="47"/>
      <c r="C147" s="47"/>
      <c r="D147" s="47"/>
      <c r="E147" s="47"/>
      <c r="F147" s="47"/>
      <c r="G147" s="47"/>
      <c r="H147" s="47"/>
    </row>
    <row r="148" spans="1:8">
      <c r="A148" s="47"/>
      <c r="B148" s="47"/>
      <c r="C148" s="47"/>
      <c r="D148" s="47"/>
      <c r="E148" s="47"/>
      <c r="F148" s="47"/>
      <c r="G148" s="47"/>
      <c r="H148" s="47"/>
    </row>
    <row r="149" spans="1:8">
      <c r="A149" s="47"/>
      <c r="B149" s="47"/>
      <c r="C149" s="47"/>
      <c r="D149" s="47"/>
      <c r="E149" s="47"/>
      <c r="F149" s="47"/>
      <c r="G149" s="47"/>
      <c r="H149" s="47"/>
    </row>
    <row r="150" spans="1:8">
      <c r="A150" s="47"/>
      <c r="B150" s="47"/>
      <c r="C150" s="47"/>
      <c r="D150" s="47"/>
      <c r="E150" s="47"/>
      <c r="F150" s="47"/>
      <c r="G150" s="47"/>
      <c r="H150" s="47"/>
    </row>
    <row r="151" spans="1:8">
      <c r="A151" s="47"/>
      <c r="B151" s="47"/>
      <c r="C151" s="47"/>
      <c r="D151" s="47"/>
      <c r="E151" s="47"/>
      <c r="F151" s="47"/>
      <c r="G151" s="47"/>
      <c r="H151" s="47"/>
    </row>
    <row r="152" spans="1:8">
      <c r="A152" s="47"/>
      <c r="B152" s="47"/>
      <c r="C152" s="47"/>
      <c r="D152" s="47"/>
      <c r="E152" s="47"/>
      <c r="F152" s="47"/>
      <c r="G152" s="47"/>
      <c r="H152" s="47"/>
    </row>
    <row r="153" spans="1:8">
      <c r="A153" s="47"/>
      <c r="B153" s="47"/>
      <c r="C153" s="47"/>
      <c r="D153" s="47"/>
      <c r="E153" s="47"/>
      <c r="F153" s="47"/>
      <c r="G153" s="47"/>
      <c r="H153" s="47"/>
    </row>
    <row r="154" spans="1:8">
      <c r="A154" s="47"/>
      <c r="B154" s="47"/>
      <c r="C154" s="47"/>
      <c r="D154" s="47"/>
      <c r="E154" s="47"/>
      <c r="F154" s="47"/>
      <c r="G154" s="47"/>
      <c r="H154" s="47"/>
    </row>
    <row r="155" spans="1:8">
      <c r="A155" s="47"/>
      <c r="B155" s="47"/>
      <c r="C155" s="47"/>
      <c r="D155" s="47"/>
      <c r="E155" s="47"/>
      <c r="F155" s="47"/>
      <c r="G155" s="47"/>
      <c r="H155" s="47"/>
    </row>
    <row r="156" spans="1:8">
      <c r="A156" s="47"/>
      <c r="B156" s="47"/>
      <c r="C156" s="47"/>
      <c r="D156" s="47"/>
      <c r="E156" s="47"/>
      <c r="F156" s="47"/>
      <c r="G156" s="47"/>
      <c r="H156" s="47"/>
    </row>
    <row r="157" spans="1:8">
      <c r="A157" s="47"/>
      <c r="B157" s="47"/>
      <c r="C157" s="47"/>
      <c r="D157" s="47"/>
      <c r="E157" s="47"/>
      <c r="F157" s="47"/>
      <c r="G157" s="47"/>
      <c r="H157" s="47"/>
    </row>
    <row r="158" spans="1:8">
      <c r="A158" s="47"/>
      <c r="B158" s="47"/>
      <c r="C158" s="47"/>
      <c r="D158" s="47"/>
      <c r="E158" s="47"/>
      <c r="F158" s="47"/>
      <c r="G158" s="47"/>
      <c r="H158" s="47"/>
    </row>
    <row r="159" spans="1:8">
      <c r="A159" s="47"/>
      <c r="B159" s="47"/>
      <c r="C159" s="47"/>
      <c r="D159" s="47"/>
      <c r="E159" s="47"/>
      <c r="F159" s="47"/>
      <c r="G159" s="47"/>
      <c r="H159" s="47"/>
    </row>
    <row r="160" spans="1:8">
      <c r="A160" s="47"/>
      <c r="B160" s="47"/>
      <c r="C160" s="47"/>
      <c r="D160" s="47"/>
      <c r="E160" s="47"/>
      <c r="F160" s="47"/>
      <c r="G160" s="47"/>
      <c r="H160" s="47"/>
    </row>
    <row r="161" spans="1:8">
      <c r="A161" s="47"/>
      <c r="B161" s="47"/>
      <c r="C161" s="47"/>
      <c r="D161" s="47"/>
      <c r="E161" s="47"/>
      <c r="F161" s="47"/>
      <c r="G161" s="47"/>
      <c r="H161" s="47"/>
    </row>
    <row r="162" spans="1:8">
      <c r="A162" s="47"/>
      <c r="B162" s="47"/>
      <c r="C162" s="47"/>
      <c r="D162" s="47"/>
      <c r="E162" s="47"/>
      <c r="F162" s="47"/>
      <c r="G162" s="47"/>
      <c r="H162" s="47"/>
    </row>
    <row r="163" spans="1:8">
      <c r="A163" s="47"/>
      <c r="B163" s="47"/>
      <c r="C163" s="47"/>
      <c r="D163" s="47"/>
      <c r="E163" s="47"/>
      <c r="F163" s="47"/>
      <c r="G163" s="47"/>
      <c r="H163" s="47"/>
    </row>
    <row r="164" spans="1:8">
      <c r="A164" s="47"/>
      <c r="B164" s="47"/>
      <c r="C164" s="47"/>
      <c r="D164" s="47"/>
      <c r="E164" s="47"/>
      <c r="F164" s="47"/>
      <c r="G164" s="47"/>
      <c r="H164" s="47"/>
    </row>
    <row r="165" spans="1:8">
      <c r="A165" s="47"/>
      <c r="B165" s="47"/>
      <c r="C165" s="47"/>
      <c r="D165" s="47"/>
      <c r="E165" s="47"/>
      <c r="F165" s="47"/>
      <c r="G165" s="47"/>
      <c r="H165" s="47"/>
    </row>
    <row r="166" spans="1:8">
      <c r="A166" s="47"/>
      <c r="B166" s="47"/>
      <c r="C166" s="47"/>
      <c r="D166" s="47"/>
      <c r="E166" s="47"/>
      <c r="F166" s="47"/>
      <c r="G166" s="47"/>
      <c r="H166" s="47"/>
    </row>
    <row r="167" spans="1:8">
      <c r="A167" s="47"/>
      <c r="B167" s="47"/>
      <c r="C167" s="47"/>
      <c r="D167" s="47"/>
      <c r="E167" s="47"/>
      <c r="F167" s="47"/>
      <c r="G167" s="47"/>
      <c r="H167" s="47"/>
    </row>
    <row r="168" spans="1:8">
      <c r="A168" s="47"/>
      <c r="B168" s="47"/>
      <c r="C168" s="47"/>
      <c r="D168" s="47"/>
      <c r="E168" s="47"/>
      <c r="F168" s="47"/>
      <c r="G168" s="47"/>
      <c r="H168" s="47"/>
    </row>
    <row r="169" spans="1:8">
      <c r="A169" s="47"/>
      <c r="B169" s="47"/>
      <c r="C169" s="47"/>
      <c r="D169" s="47"/>
      <c r="E169" s="47"/>
      <c r="F169" s="47"/>
      <c r="G169" s="47"/>
      <c r="H169" s="47"/>
    </row>
    <row r="170" spans="1:8">
      <c r="A170" s="47"/>
      <c r="B170" s="47"/>
      <c r="C170" s="47"/>
      <c r="D170" s="47"/>
      <c r="E170" s="47"/>
      <c r="F170" s="47"/>
      <c r="G170" s="47"/>
      <c r="H170" s="47"/>
    </row>
    <row r="171" spans="1:8">
      <c r="A171" s="47"/>
      <c r="B171" s="47"/>
      <c r="C171" s="47"/>
      <c r="D171" s="47"/>
      <c r="E171" s="47"/>
      <c r="F171" s="47"/>
      <c r="G171" s="47"/>
      <c r="H171" s="47"/>
    </row>
    <row r="172" spans="1:8">
      <c r="A172" s="47"/>
      <c r="B172" s="47"/>
      <c r="C172" s="47"/>
      <c r="D172" s="47"/>
      <c r="E172" s="47"/>
      <c r="F172" s="47"/>
      <c r="G172" s="47"/>
      <c r="H172" s="47"/>
    </row>
    <row r="173" spans="1:8">
      <c r="A173" s="47"/>
      <c r="B173" s="47"/>
      <c r="C173" s="47"/>
      <c r="D173" s="47"/>
      <c r="E173" s="47"/>
      <c r="F173" s="47"/>
      <c r="G173" s="47"/>
      <c r="H173" s="47"/>
    </row>
    <row r="174" spans="1:8">
      <c r="A174" s="47"/>
      <c r="B174" s="47"/>
      <c r="C174" s="47"/>
      <c r="D174" s="47"/>
      <c r="E174" s="47"/>
      <c r="F174" s="47"/>
      <c r="G174" s="47"/>
      <c r="H174" s="47"/>
    </row>
  </sheetData>
  <sheetProtection algorithmName="SHA-512" hashValue="vT9ts/ulCV2eUqR4j5SXHuIVZ3A5CD9Ov2oy7tfIW0m8zfEtLK4MH6C+L9JrMDzymVI3IGxeJiwzZiiFgUXy/Q==" saltValue="bDTfn1WVjKklicUTEz+XFw==" spinCount="100000" sheet="1" scenarios="1" formatCells="0" formatColumns="0" formatRows="0" insertColumns="0" sort="0" autoFilter="0" pivotTables="0"/>
  <conditionalFormatting sqref="C5:C30">
    <cfRule type="expression" dxfId="48" priority="4">
      <formula>$C5="Alta"</formula>
    </cfRule>
    <cfRule type="expression" dxfId="47" priority="5">
      <formula>$C5="Media"</formula>
    </cfRule>
    <cfRule type="expression" dxfId="46" priority="6">
      <formula>$C5="Baja"</formula>
    </cfRule>
  </conditionalFormatting>
  <conditionalFormatting sqref="D5:D30">
    <cfRule type="expression" dxfId="45" priority="7">
      <formula>$D5="Listo"</formula>
    </cfRule>
    <cfRule type="expression" dxfId="44" priority="8">
      <formula>$D5="En proceso"</formula>
    </cfRule>
    <cfRule type="expression" dxfId="43" priority="9">
      <formula>$D5="Pendiente"</formula>
    </cfRule>
    <cfRule type="expression" dxfId="42" priority="10">
      <formula>$D5="No aplica"</formula>
    </cfRule>
  </conditionalFormatting>
  <dataValidations count="2">
    <dataValidation type="list" allowBlank="1" sqref="C5:C30" xr:uid="{00000000-0002-0000-0200-000000000000}">
      <formula1>"Alta,Media,Baja"</formula1>
    </dataValidation>
    <dataValidation type="list" allowBlank="1" sqref="D5:D30" xr:uid="{00000000-0002-0000-0200-000001000000}">
      <formula1>"Pendiente,En proceso,Listo,No aplica"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showGridLines="0" workbookViewId="0">
      <selection activeCell="C6" sqref="C6"/>
    </sheetView>
  </sheetViews>
  <sheetFormatPr baseColWidth="10" defaultColWidth="79.3984375" defaultRowHeight="13.8"/>
  <cols>
    <col min="1" max="1" width="17.3984375" customWidth="1"/>
    <col min="2" max="2" width="17.796875" bestFit="1" customWidth="1"/>
    <col min="4" max="4" width="41.09765625" bestFit="1" customWidth="1"/>
    <col min="5" max="5" width="36.796875" customWidth="1"/>
    <col min="6" max="6" width="12" customWidth="1"/>
  </cols>
  <sheetData>
    <row r="1" spans="1:4" ht="15.6">
      <c r="A1" s="37" t="s">
        <v>231</v>
      </c>
      <c r="B1" s="38"/>
      <c r="C1" s="38"/>
      <c r="D1" s="38"/>
    </row>
    <row r="2" spans="1:4">
      <c r="A2" s="39" t="s">
        <v>232</v>
      </c>
      <c r="B2" s="40"/>
      <c r="C2" s="40"/>
      <c r="D2" s="40"/>
    </row>
    <row r="3" spans="1:4">
      <c r="A3" s="41" t="s">
        <v>233</v>
      </c>
      <c r="B3" s="42"/>
      <c r="C3" s="42"/>
      <c r="D3" s="42"/>
    </row>
    <row r="4" spans="1:4">
      <c r="A4" s="48" t="s">
        <v>234</v>
      </c>
      <c r="B4" s="49"/>
      <c r="C4" s="49"/>
      <c r="D4" s="49"/>
    </row>
    <row r="5" spans="1:4">
      <c r="A5" s="43" t="s">
        <v>235</v>
      </c>
      <c r="B5" s="43" t="s">
        <v>236</v>
      </c>
      <c r="C5" s="43" t="s">
        <v>237</v>
      </c>
      <c r="D5" s="43" t="s">
        <v>238</v>
      </c>
    </row>
    <row r="6" spans="1:4">
      <c r="A6" s="50" t="s">
        <v>239</v>
      </c>
      <c r="B6" s="50" t="s">
        <v>67</v>
      </c>
      <c r="C6" s="50" t="s">
        <v>240</v>
      </c>
      <c r="D6" s="50" t="s">
        <v>241</v>
      </c>
    </row>
    <row r="7" spans="1:4">
      <c r="A7" s="50" t="s">
        <v>239</v>
      </c>
      <c r="B7" s="50" t="s">
        <v>71</v>
      </c>
      <c r="C7" s="50" t="s">
        <v>242</v>
      </c>
      <c r="D7" s="50" t="s">
        <v>243</v>
      </c>
    </row>
    <row r="8" spans="1:4">
      <c r="A8" s="50" t="s">
        <v>239</v>
      </c>
      <c r="B8" s="50" t="s">
        <v>74</v>
      </c>
      <c r="C8" s="50" t="s">
        <v>244</v>
      </c>
      <c r="D8" s="50" t="s">
        <v>245</v>
      </c>
    </row>
    <row r="9" spans="1:4">
      <c r="A9" s="50" t="s">
        <v>239</v>
      </c>
      <c r="B9" s="50" t="s">
        <v>78</v>
      </c>
      <c r="C9" s="50" t="s">
        <v>246</v>
      </c>
      <c r="D9" s="50" t="s">
        <v>247</v>
      </c>
    </row>
    <row r="10" spans="1:4">
      <c r="A10" s="50" t="s">
        <v>239</v>
      </c>
      <c r="B10" s="50" t="s">
        <v>248</v>
      </c>
      <c r="C10" s="50" t="s">
        <v>249</v>
      </c>
      <c r="D10" s="50" t="s">
        <v>250</v>
      </c>
    </row>
    <row r="11" spans="1:4">
      <c r="A11" s="50" t="s">
        <v>239</v>
      </c>
      <c r="B11" s="50" t="s">
        <v>251</v>
      </c>
      <c r="C11" s="50" t="s">
        <v>252</v>
      </c>
      <c r="D11" s="50" t="s">
        <v>253</v>
      </c>
    </row>
    <row r="12" spans="1:4">
      <c r="A12" s="50" t="s">
        <v>254</v>
      </c>
      <c r="B12" s="50" t="s">
        <v>81</v>
      </c>
      <c r="C12" s="50" t="s">
        <v>255</v>
      </c>
      <c r="D12" s="50" t="s">
        <v>256</v>
      </c>
    </row>
    <row r="13" spans="1:4">
      <c r="A13" s="50" t="s">
        <v>254</v>
      </c>
      <c r="B13" s="50" t="s">
        <v>84</v>
      </c>
      <c r="C13" s="50" t="s">
        <v>257</v>
      </c>
      <c r="D13" s="50" t="s">
        <v>258</v>
      </c>
    </row>
    <row r="14" spans="1:4">
      <c r="A14" s="50" t="s">
        <v>254</v>
      </c>
      <c r="B14" s="50" t="s">
        <v>87</v>
      </c>
      <c r="C14" s="50" t="s">
        <v>259</v>
      </c>
      <c r="D14" s="50" t="s">
        <v>260</v>
      </c>
    </row>
    <row r="15" spans="1:4">
      <c r="A15" s="50" t="s">
        <v>254</v>
      </c>
      <c r="B15" s="50" t="s">
        <v>91</v>
      </c>
      <c r="C15" s="50" t="s">
        <v>261</v>
      </c>
      <c r="D15" s="50" t="s">
        <v>262</v>
      </c>
    </row>
    <row r="16" spans="1:4">
      <c r="A16" s="50" t="s">
        <v>254</v>
      </c>
      <c r="B16" s="50" t="s">
        <v>263</v>
      </c>
      <c r="C16" s="50" t="s">
        <v>264</v>
      </c>
      <c r="D16" s="50" t="s">
        <v>265</v>
      </c>
    </row>
    <row r="17" spans="1:4" ht="14.4">
      <c r="A17" s="51"/>
      <c r="B17" s="51"/>
      <c r="C17" s="51"/>
      <c r="D17" s="51"/>
    </row>
    <row r="18" spans="1:4" ht="14.4">
      <c r="A18" s="51"/>
      <c r="B18" s="51"/>
      <c r="C18" s="51"/>
      <c r="D18" s="51"/>
    </row>
    <row r="19" spans="1:4" ht="14.4">
      <c r="A19" s="51"/>
      <c r="B19" s="51"/>
      <c r="C19" s="51"/>
      <c r="D19" s="51"/>
    </row>
    <row r="20" spans="1:4">
      <c r="A20" s="39" t="s">
        <v>266</v>
      </c>
      <c r="B20" s="40"/>
      <c r="C20" s="40"/>
      <c r="D20" s="40"/>
    </row>
    <row r="21" spans="1:4">
      <c r="A21" s="43" t="s">
        <v>267</v>
      </c>
      <c r="B21" s="43" t="s">
        <v>268</v>
      </c>
      <c r="C21" s="43" t="s">
        <v>269</v>
      </c>
      <c r="D21" s="43" t="s">
        <v>270</v>
      </c>
    </row>
    <row r="22" spans="1:4" ht="27.6">
      <c r="A22" s="45" t="s">
        <v>271</v>
      </c>
      <c r="B22" s="45" t="s">
        <v>272</v>
      </c>
      <c r="C22" s="45" t="s">
        <v>273</v>
      </c>
      <c r="D22" s="45" t="s">
        <v>274</v>
      </c>
    </row>
    <row r="23" spans="1:4" ht="27.6">
      <c r="A23" s="45" t="s">
        <v>275</v>
      </c>
      <c r="B23" s="45" t="s">
        <v>276</v>
      </c>
      <c r="C23" s="45" t="s">
        <v>277</v>
      </c>
      <c r="D23" s="45" t="s">
        <v>278</v>
      </c>
    </row>
    <row r="24" spans="1:4" ht="27.6">
      <c r="A24" s="45" t="s">
        <v>279</v>
      </c>
      <c r="B24" s="45" t="s">
        <v>280</v>
      </c>
      <c r="C24" s="45" t="s">
        <v>281</v>
      </c>
      <c r="D24" s="45" t="s">
        <v>282</v>
      </c>
    </row>
    <row r="25" spans="1:4" ht="27.6">
      <c r="A25" s="45" t="s">
        <v>283</v>
      </c>
      <c r="B25" s="45" t="s">
        <v>284</v>
      </c>
      <c r="C25" s="45" t="s">
        <v>285</v>
      </c>
      <c r="D25" s="45" t="s">
        <v>286</v>
      </c>
    </row>
    <row r="26" spans="1:4" ht="27.6">
      <c r="A26" s="45" t="s">
        <v>287</v>
      </c>
      <c r="B26" s="45" t="s">
        <v>74</v>
      </c>
      <c r="C26" s="45" t="s">
        <v>288</v>
      </c>
      <c r="D26" s="45" t="s">
        <v>289</v>
      </c>
    </row>
    <row r="27" spans="1:4" ht="27.6">
      <c r="A27" s="45" t="s">
        <v>290</v>
      </c>
      <c r="B27" s="45" t="s">
        <v>291</v>
      </c>
      <c r="C27" s="45" t="s">
        <v>292</v>
      </c>
      <c r="D27" s="45" t="s">
        <v>293</v>
      </c>
    </row>
    <row r="28" spans="1:4" ht="27.6">
      <c r="A28" s="45" t="s">
        <v>294</v>
      </c>
      <c r="B28" s="45" t="s">
        <v>91</v>
      </c>
      <c r="C28" s="45" t="s">
        <v>295</v>
      </c>
      <c r="D28" s="45" t="s">
        <v>296</v>
      </c>
    </row>
    <row r="29" spans="1:4" ht="27.6">
      <c r="A29" s="45" t="s">
        <v>297</v>
      </c>
      <c r="B29" s="45" t="s">
        <v>87</v>
      </c>
      <c r="C29" s="45" t="s">
        <v>298</v>
      </c>
      <c r="D29" s="45" t="s">
        <v>299</v>
      </c>
    </row>
    <row r="30" spans="1:4" ht="27.6">
      <c r="A30" s="45" t="s">
        <v>300</v>
      </c>
      <c r="B30" s="45" t="s">
        <v>301</v>
      </c>
      <c r="C30" s="45" t="s">
        <v>302</v>
      </c>
      <c r="D30" s="45" t="s">
        <v>303</v>
      </c>
    </row>
    <row r="31" spans="1:4" ht="27.6">
      <c r="A31" s="45" t="s">
        <v>304</v>
      </c>
      <c r="B31" s="45" t="s">
        <v>305</v>
      </c>
      <c r="C31" s="45" t="s">
        <v>306</v>
      </c>
      <c r="D31" s="45" t="s">
        <v>307</v>
      </c>
    </row>
    <row r="32" spans="1:4">
      <c r="A32" s="47"/>
      <c r="B32" s="47"/>
      <c r="C32" s="47"/>
      <c r="D32" s="47"/>
    </row>
    <row r="33" spans="1:4">
      <c r="A33" s="47"/>
      <c r="B33" s="47"/>
      <c r="C33" s="47"/>
      <c r="D33" s="47"/>
    </row>
    <row r="34" spans="1:4">
      <c r="A34" s="47"/>
      <c r="B34" s="47"/>
      <c r="C34" s="47"/>
      <c r="D34" s="47"/>
    </row>
    <row r="35" spans="1:4">
      <c r="A35" s="47"/>
      <c r="B35" s="47"/>
      <c r="C35" s="47"/>
      <c r="D35" s="47"/>
    </row>
    <row r="36" spans="1:4">
      <c r="A36" s="47"/>
      <c r="B36" s="47"/>
      <c r="C36" s="47"/>
      <c r="D36" s="47"/>
    </row>
    <row r="37" spans="1:4">
      <c r="A37" s="47"/>
      <c r="B37" s="47"/>
      <c r="C37" s="47"/>
      <c r="D37" s="47"/>
    </row>
    <row r="38" spans="1:4">
      <c r="A38" s="47"/>
      <c r="B38" s="47"/>
      <c r="C38" s="47"/>
      <c r="D38" s="47"/>
    </row>
    <row r="39" spans="1:4">
      <c r="A39" s="47"/>
      <c r="B39" s="47"/>
      <c r="C39" s="47"/>
      <c r="D39" s="47"/>
    </row>
  </sheetData>
  <sheetProtection algorithmName="SHA-512" hashValue="RFB0DEdbdc/+3QrJtsd/AMaaHALzg79c775RbrCZt1VCRTQGXNNkB/AM9RrAIOo/5jzXs4c2fPT7VlAucyIeog==" saltValue="1S1gz+Ee41Oh6p9uJIffmw==" spinCount="100000" sheet="1" objects="1" scenarios="1" formatCells="0" formatColumns="0" formatRows="0" insertColumns="0" sort="0" autoFilter="0" pivotTables="0"/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6"/>
  <sheetViews>
    <sheetView showGridLines="0" workbookViewId="0">
      <selection activeCell="B28" sqref="B28"/>
    </sheetView>
  </sheetViews>
  <sheetFormatPr baseColWidth="10" defaultColWidth="8.796875" defaultRowHeight="13.8"/>
  <cols>
    <col min="1" max="1" width="14" customWidth="1"/>
    <col min="2" max="2" width="22" customWidth="1"/>
    <col min="3" max="3" width="40" customWidth="1"/>
    <col min="4" max="4" width="46" customWidth="1"/>
    <col min="5" max="5" width="24" customWidth="1"/>
    <col min="6" max="6" width="20" customWidth="1"/>
    <col min="7" max="7" width="28" customWidth="1"/>
  </cols>
  <sheetData>
    <row r="1" spans="1:26" ht="15.6">
      <c r="A1" s="37" t="s">
        <v>308</v>
      </c>
      <c r="B1" s="38"/>
      <c r="C1" s="38"/>
      <c r="D1" s="38"/>
      <c r="E1" s="38"/>
      <c r="F1" s="38"/>
      <c r="G1" s="3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39" t="s">
        <v>309</v>
      </c>
      <c r="B2" s="40"/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41" t="s">
        <v>310</v>
      </c>
      <c r="B3" s="42"/>
      <c r="C3" s="42"/>
      <c r="D3" s="42"/>
      <c r="E3" s="42"/>
      <c r="F3" s="42"/>
      <c r="G3" s="4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43" t="s">
        <v>311</v>
      </c>
      <c r="B4" s="43" t="s">
        <v>312</v>
      </c>
      <c r="C4" s="43" t="s">
        <v>6</v>
      </c>
      <c r="D4" s="43" t="s">
        <v>313</v>
      </c>
      <c r="E4" s="43" t="s">
        <v>314</v>
      </c>
      <c r="F4" s="43" t="s">
        <v>138</v>
      </c>
      <c r="G4" s="43" t="s">
        <v>315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>
      <c r="A5" s="45" t="s">
        <v>316</v>
      </c>
      <c r="B5" s="45" t="s">
        <v>317</v>
      </c>
      <c r="C5" s="45" t="s">
        <v>318</v>
      </c>
      <c r="D5" s="45" t="s">
        <v>319</v>
      </c>
      <c r="E5" s="45" t="s">
        <v>67</v>
      </c>
      <c r="F5" s="45" t="s">
        <v>146</v>
      </c>
      <c r="G5" s="52" t="s">
        <v>320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6">
      <c r="A6" s="45" t="s">
        <v>321</v>
      </c>
      <c r="B6" s="45" t="s">
        <v>322</v>
      </c>
      <c r="C6" s="45" t="s">
        <v>323</v>
      </c>
      <c r="D6" s="45" t="s">
        <v>324</v>
      </c>
      <c r="E6" s="45" t="s">
        <v>67</v>
      </c>
      <c r="F6" s="45" t="s">
        <v>146</v>
      </c>
      <c r="G6" s="52" t="s">
        <v>325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>
      <c r="A7" s="45" t="s">
        <v>326</v>
      </c>
      <c r="B7" s="45" t="s">
        <v>327</v>
      </c>
      <c r="C7" s="45" t="s">
        <v>328</v>
      </c>
      <c r="D7" s="45" t="s">
        <v>329</v>
      </c>
      <c r="E7" s="45" t="s">
        <v>71</v>
      </c>
      <c r="F7" s="45" t="s">
        <v>146</v>
      </c>
      <c r="G7" s="52" t="s">
        <v>330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>
      <c r="A8" s="45" t="s">
        <v>331</v>
      </c>
      <c r="B8" s="45" t="s">
        <v>332</v>
      </c>
      <c r="C8" s="45" t="s">
        <v>333</v>
      </c>
      <c r="D8" s="45" t="s">
        <v>334</v>
      </c>
      <c r="E8" s="45" t="s">
        <v>71</v>
      </c>
      <c r="F8" s="45" t="s">
        <v>146</v>
      </c>
      <c r="G8" s="52" t="s">
        <v>335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>
      <c r="A9" s="45" t="s">
        <v>336</v>
      </c>
      <c r="B9" s="45" t="s">
        <v>337</v>
      </c>
      <c r="C9" s="45" t="s">
        <v>338</v>
      </c>
      <c r="D9" s="45" t="s">
        <v>339</v>
      </c>
      <c r="E9" s="45" t="s">
        <v>74</v>
      </c>
      <c r="F9" s="45" t="s">
        <v>160</v>
      </c>
      <c r="G9" s="52" t="s">
        <v>340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6">
      <c r="A10" s="45" t="s">
        <v>341</v>
      </c>
      <c r="B10" s="45" t="s">
        <v>342</v>
      </c>
      <c r="C10" s="45" t="s">
        <v>343</v>
      </c>
      <c r="D10" s="45" t="s">
        <v>344</v>
      </c>
      <c r="E10" s="45" t="s">
        <v>78</v>
      </c>
      <c r="F10" s="45" t="s">
        <v>160</v>
      </c>
      <c r="G10" s="52" t="s">
        <v>345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6">
      <c r="A11" s="45" t="s">
        <v>346</v>
      </c>
      <c r="B11" s="45" t="s">
        <v>347</v>
      </c>
      <c r="C11" s="45" t="s">
        <v>348</v>
      </c>
      <c r="D11" s="45" t="s">
        <v>349</v>
      </c>
      <c r="E11" s="45" t="s">
        <v>84</v>
      </c>
      <c r="F11" s="45" t="s">
        <v>160</v>
      </c>
      <c r="G11" s="52" t="s">
        <v>350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6">
      <c r="A12" s="45" t="s">
        <v>351</v>
      </c>
      <c r="B12" s="45" t="s">
        <v>352</v>
      </c>
      <c r="C12" s="45" t="s">
        <v>353</v>
      </c>
      <c r="D12" s="45" t="s">
        <v>354</v>
      </c>
      <c r="E12" s="45" t="s">
        <v>87</v>
      </c>
      <c r="F12" s="45" t="s">
        <v>146</v>
      </c>
      <c r="G12" s="52" t="s">
        <v>355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6">
      <c r="A13" s="45" t="s">
        <v>356</v>
      </c>
      <c r="B13" s="45" t="s">
        <v>357</v>
      </c>
      <c r="C13" s="45" t="s">
        <v>358</v>
      </c>
      <c r="D13" s="45" t="s">
        <v>359</v>
      </c>
      <c r="E13" s="45" t="s">
        <v>91</v>
      </c>
      <c r="F13" s="45" t="s">
        <v>160</v>
      </c>
      <c r="G13" s="52" t="s">
        <v>360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6">
      <c r="A14" s="45" t="s">
        <v>361</v>
      </c>
      <c r="B14" s="45" t="s">
        <v>362</v>
      </c>
      <c r="C14" s="45" t="s">
        <v>363</v>
      </c>
      <c r="D14" s="45" t="s">
        <v>364</v>
      </c>
      <c r="E14" s="45" t="s">
        <v>251</v>
      </c>
      <c r="F14" s="45" t="s">
        <v>146</v>
      </c>
      <c r="G14" s="52" t="s">
        <v>365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7"/>
      <c r="B15" s="47"/>
      <c r="C15" s="47"/>
      <c r="D15" s="47"/>
      <c r="E15" s="47"/>
      <c r="F15" s="47"/>
      <c r="G15" s="47"/>
    </row>
    <row r="16" spans="1:26">
      <c r="A16" s="47"/>
      <c r="B16" s="47"/>
      <c r="C16" s="47"/>
      <c r="D16" s="47"/>
      <c r="E16" s="47"/>
      <c r="F16" s="47"/>
      <c r="G16" s="47"/>
    </row>
    <row r="17" spans="1:7">
      <c r="A17" s="47"/>
      <c r="B17" s="47"/>
      <c r="C17" s="47"/>
      <c r="D17" s="47"/>
      <c r="E17" s="47"/>
      <c r="F17" s="47"/>
      <c r="G17" s="47"/>
    </row>
    <row r="18" spans="1:7">
      <c r="A18" s="47"/>
      <c r="B18" s="47"/>
      <c r="C18" s="47"/>
      <c r="D18" s="47"/>
      <c r="E18" s="47"/>
      <c r="F18" s="47"/>
      <c r="G18" s="47"/>
    </row>
    <row r="19" spans="1:7">
      <c r="A19" s="47"/>
      <c r="B19" s="47"/>
      <c r="C19" s="47"/>
      <c r="D19" s="47"/>
      <c r="E19" s="47"/>
      <c r="F19" s="47"/>
      <c r="G19" s="47"/>
    </row>
    <row r="20" spans="1:7">
      <c r="A20" s="47"/>
      <c r="B20" s="47"/>
      <c r="C20" s="47"/>
      <c r="D20" s="47"/>
      <c r="E20" s="47"/>
      <c r="F20" s="47"/>
      <c r="G20" s="47"/>
    </row>
    <row r="21" spans="1:7">
      <c r="A21" s="47"/>
      <c r="B21" s="47"/>
      <c r="C21" s="47"/>
      <c r="D21" s="47"/>
      <c r="E21" s="47"/>
      <c r="F21" s="47"/>
      <c r="G21" s="47"/>
    </row>
    <row r="22" spans="1:7">
      <c r="A22" s="47"/>
      <c r="B22" s="47"/>
      <c r="C22" s="47"/>
      <c r="D22" s="47"/>
      <c r="E22" s="47"/>
      <c r="F22" s="47"/>
      <c r="G22" s="47"/>
    </row>
    <row r="23" spans="1:7">
      <c r="A23" s="47"/>
      <c r="B23" s="47"/>
      <c r="C23" s="47"/>
      <c r="D23" s="47"/>
      <c r="E23" s="47"/>
      <c r="F23" s="47"/>
      <c r="G23" s="47"/>
    </row>
    <row r="24" spans="1:7">
      <c r="A24" s="47"/>
      <c r="B24" s="47"/>
      <c r="C24" s="47"/>
      <c r="D24" s="47"/>
      <c r="E24" s="47"/>
      <c r="F24" s="47"/>
      <c r="G24" s="47"/>
    </row>
    <row r="25" spans="1:7">
      <c r="A25" s="47"/>
      <c r="B25" s="47"/>
      <c r="C25" s="47"/>
      <c r="D25" s="47"/>
      <c r="E25" s="47"/>
      <c r="F25" s="47"/>
      <c r="G25" s="47"/>
    </row>
    <row r="26" spans="1:7">
      <c r="A26" s="47"/>
      <c r="B26" s="47"/>
      <c r="C26" s="47"/>
      <c r="D26" s="47"/>
      <c r="E26" s="47"/>
      <c r="F26" s="47"/>
      <c r="G26" s="47"/>
    </row>
  </sheetData>
  <sheetProtection algorithmName="SHA-512" hashValue="9AqmiteLstP7LZlcFlUl6Uy6t8labS99tkGczTFT8TUXlfu3DN5Z8aD04aZtXoELUGN6MxVYc6+R8/3lyB/sEg==" saltValue="cX0dwlokhvvCqvV/DPN8JQ==" spinCount="100000" sheet="1" scenarios="1" formatCells="0" formatColumns="0" formatRows="0" sort="0" autoFilter="0" pivotTables="0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"/>
  <sheetViews>
    <sheetView showGridLines="0" topLeftCell="A10" workbookViewId="0">
      <selection activeCell="K10" sqref="K10"/>
    </sheetView>
  </sheetViews>
  <sheetFormatPr baseColWidth="10" defaultColWidth="8.796875" defaultRowHeight="13.8"/>
  <cols>
    <col min="1" max="2" width="16" customWidth="1"/>
    <col min="3" max="5" width="18" customWidth="1"/>
    <col min="6" max="8" width="16" customWidth="1"/>
    <col min="9" max="9" width="14" customWidth="1"/>
    <col min="10" max="10" width="18" customWidth="1"/>
    <col min="11" max="13" width="16" customWidth="1"/>
    <col min="14" max="15" width="14" customWidth="1"/>
    <col min="16" max="16" width="32" customWidth="1"/>
  </cols>
  <sheetData>
    <row r="1" spans="1:26" ht="15.6">
      <c r="A1" s="35" t="s">
        <v>366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33" t="s">
        <v>367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34" t="s">
        <v>368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5" t="s">
        <v>369</v>
      </c>
      <c r="B4" s="5" t="s">
        <v>370</v>
      </c>
      <c r="C4" s="5" t="s">
        <v>371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>
      <c r="A5" s="6" t="s">
        <v>372</v>
      </c>
      <c r="B5" s="16">
        <f>SUM(C16:C58)</f>
        <v>356</v>
      </c>
      <c r="C5" s="32" t="s">
        <v>373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6" t="s">
        <v>374</v>
      </c>
      <c r="B6" s="16">
        <f>SUM(D16:D58)</f>
        <v>310</v>
      </c>
      <c r="C6" s="32" t="s">
        <v>375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6" t="s">
        <v>105</v>
      </c>
      <c r="B7" s="17">
        <f>IFERROR(SUM(D16:D58)/SUM(C16:C58),0)</f>
        <v>0.8707865168539326</v>
      </c>
      <c r="C7" s="32" t="s">
        <v>376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6" t="s">
        <v>377</v>
      </c>
      <c r="B8" s="16">
        <f>SUM(F16:F58)</f>
        <v>54</v>
      </c>
      <c r="C8" s="32" t="s">
        <v>378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6" t="s">
        <v>379</v>
      </c>
      <c r="B9" s="18">
        <f>SUM(G16:G58)</f>
        <v>5205</v>
      </c>
      <c r="C9" s="32" t="s">
        <v>380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6">
      <c r="A10" s="6" t="s">
        <v>108</v>
      </c>
      <c r="B10" s="17">
        <f>IFERROR(SUM(F16:F58)/SUM(C16:C58),0)</f>
        <v>0.15168539325842698</v>
      </c>
      <c r="C10" s="32" t="s">
        <v>381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6" t="s">
        <v>111</v>
      </c>
      <c r="B11" s="18">
        <f>IFERROR(SUM(G16:G58)/SUM(F16:F58),0)</f>
        <v>96.388888888888886</v>
      </c>
      <c r="C11" s="32" t="s">
        <v>382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6" t="s">
        <v>383</v>
      </c>
      <c r="B12" s="16">
        <f>SUM(H16:H58)</f>
        <v>28</v>
      </c>
      <c r="C12" s="32" t="s">
        <v>384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6" t="s">
        <v>385</v>
      </c>
      <c r="B13" s="16">
        <f>SUM(I16:I58)</f>
        <v>12</v>
      </c>
      <c r="C13" s="32" t="s">
        <v>386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4">
      <c r="A14" s="8" t="s">
        <v>387</v>
      </c>
      <c r="B14" s="8"/>
      <c r="C14" s="8"/>
      <c r="D14" s="8"/>
      <c r="E14" s="8"/>
      <c r="F14" s="8"/>
      <c r="G14" s="8"/>
      <c r="H14" s="8"/>
      <c r="I14" s="8"/>
      <c r="J14" s="8"/>
      <c r="K14" s="9" t="s">
        <v>388</v>
      </c>
      <c r="L14" s="9"/>
      <c r="M14" s="9"/>
      <c r="N14" s="9"/>
      <c r="O14" s="9"/>
      <c r="P14" s="8" t="s">
        <v>315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6">
      <c r="A15" s="5" t="s">
        <v>389</v>
      </c>
      <c r="B15" s="5" t="s">
        <v>390</v>
      </c>
      <c r="C15" s="5" t="s">
        <v>372</v>
      </c>
      <c r="D15" s="5" t="s">
        <v>374</v>
      </c>
      <c r="E15" s="5" t="s">
        <v>391</v>
      </c>
      <c r="F15" s="5" t="s">
        <v>377</v>
      </c>
      <c r="G15" s="5" t="s">
        <v>379</v>
      </c>
      <c r="H15" s="5" t="s">
        <v>392</v>
      </c>
      <c r="I15" s="5" t="s">
        <v>385</v>
      </c>
      <c r="J15" s="5" t="s">
        <v>393</v>
      </c>
      <c r="K15" s="5" t="s">
        <v>394</v>
      </c>
      <c r="L15" s="5" t="s">
        <v>395</v>
      </c>
      <c r="M15" s="5" t="s">
        <v>111</v>
      </c>
      <c r="N15" s="5" t="s">
        <v>396</v>
      </c>
      <c r="O15" s="5" t="s">
        <v>137</v>
      </c>
      <c r="P15" s="5" t="s">
        <v>315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6">
      <c r="A16" s="10">
        <v>46174</v>
      </c>
      <c r="B16" s="10">
        <v>46180</v>
      </c>
      <c r="C16" s="12">
        <v>118</v>
      </c>
      <c r="D16" s="12">
        <v>106</v>
      </c>
      <c r="E16" s="12">
        <v>48</v>
      </c>
      <c r="F16" s="12">
        <v>19</v>
      </c>
      <c r="G16" s="13">
        <v>1710</v>
      </c>
      <c r="H16" s="12">
        <v>8</v>
      </c>
      <c r="I16" s="12">
        <v>2</v>
      </c>
      <c r="J16" s="12">
        <v>22</v>
      </c>
      <c r="K16" s="14">
        <f t="shared" ref="K16:K58" si="0">IF(COUNTA(C16:J16)=0,"",IFERROR(D16/C16,0))</f>
        <v>0.89830508474576276</v>
      </c>
      <c r="L16" s="14">
        <f t="shared" ref="L16:L58" si="1">IF(COUNTA(C16:J16)=0,"",IFERROR(F16/C16,0))</f>
        <v>0.16101694915254236</v>
      </c>
      <c r="M16" s="15">
        <f t="shared" ref="M16:M58" si="2">IF(COUNTA(C16:J16)=0,"",IFERROR(G16/F16,0))</f>
        <v>90</v>
      </c>
      <c r="N16" s="14">
        <f t="shared" ref="N16:N58" si="3">IF(COUNTA(C16:J16)=0,"",IFERROR(I16/C16,0))</f>
        <v>1.6949152542372881E-2</v>
      </c>
      <c r="O16" s="11" t="str">
        <f t="shared" ref="O16:O58" si="4">IF(COUNTA(C16:J16)=0,"",IF(OR(K16&lt;0.8,L16&lt;0.1,N16&gt;0.1),"Revisar","OK"))</f>
        <v>OK</v>
      </c>
      <c r="P16" s="19" t="s">
        <v>397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4">
      <c r="A17" s="10">
        <v>46181</v>
      </c>
      <c r="B17" s="10">
        <v>46187</v>
      </c>
      <c r="C17" s="12">
        <v>142</v>
      </c>
      <c r="D17" s="12">
        <v>132</v>
      </c>
      <c r="E17" s="12">
        <v>61</v>
      </c>
      <c r="F17" s="12">
        <v>26</v>
      </c>
      <c r="G17" s="13">
        <v>2730</v>
      </c>
      <c r="H17" s="12">
        <v>6</v>
      </c>
      <c r="I17" s="12">
        <v>3</v>
      </c>
      <c r="J17" s="12">
        <v>17</v>
      </c>
      <c r="K17" s="14">
        <f t="shared" si="0"/>
        <v>0.92957746478873238</v>
      </c>
      <c r="L17" s="14">
        <f t="shared" si="1"/>
        <v>0.18309859154929578</v>
      </c>
      <c r="M17" s="15">
        <f t="shared" si="2"/>
        <v>105</v>
      </c>
      <c r="N17" s="14">
        <f t="shared" si="3"/>
        <v>2.1126760563380281E-2</v>
      </c>
      <c r="O17" s="11" t="str">
        <f t="shared" si="4"/>
        <v>OK</v>
      </c>
      <c r="P17" s="19" t="s">
        <v>398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4">
      <c r="A18" s="10">
        <v>46188</v>
      </c>
      <c r="B18" s="10">
        <v>46194</v>
      </c>
      <c r="C18" s="12">
        <v>96</v>
      </c>
      <c r="D18" s="12">
        <v>72</v>
      </c>
      <c r="E18" s="12">
        <v>35</v>
      </c>
      <c r="F18" s="12">
        <v>9</v>
      </c>
      <c r="G18" s="13">
        <v>765</v>
      </c>
      <c r="H18" s="12">
        <v>14</v>
      </c>
      <c r="I18" s="12">
        <v>7</v>
      </c>
      <c r="J18" s="12">
        <v>48</v>
      </c>
      <c r="K18" s="14">
        <f t="shared" si="0"/>
        <v>0.75</v>
      </c>
      <c r="L18" s="14">
        <f t="shared" si="1"/>
        <v>9.375E-2</v>
      </c>
      <c r="M18" s="15">
        <f t="shared" si="2"/>
        <v>85</v>
      </c>
      <c r="N18" s="14">
        <f t="shared" si="3"/>
        <v>7.2916666666666671E-2</v>
      </c>
      <c r="O18" s="11" t="str">
        <f t="shared" si="4"/>
        <v>Revisar</v>
      </c>
      <c r="P18" s="19" t="s">
        <v>399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0"/>
      <c r="B19" s="10"/>
      <c r="C19" s="12"/>
      <c r="D19" s="12"/>
      <c r="E19" s="12"/>
      <c r="F19" s="12"/>
      <c r="G19" s="13"/>
      <c r="H19" s="12"/>
      <c r="I19" s="12"/>
      <c r="J19" s="12"/>
      <c r="K19" s="14" t="str">
        <f t="shared" si="0"/>
        <v/>
      </c>
      <c r="L19" s="14" t="str">
        <f t="shared" si="1"/>
        <v/>
      </c>
      <c r="M19" s="15" t="str">
        <f t="shared" si="2"/>
        <v/>
      </c>
      <c r="N19" s="14" t="str">
        <f t="shared" si="3"/>
        <v/>
      </c>
      <c r="O19" s="11" t="str">
        <f t="shared" si="4"/>
        <v/>
      </c>
      <c r="P19" s="7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0"/>
      <c r="B20" s="10"/>
      <c r="C20" s="12"/>
      <c r="D20" s="12"/>
      <c r="E20" s="12"/>
      <c r="F20" s="12"/>
      <c r="G20" s="13"/>
      <c r="H20" s="12"/>
      <c r="I20" s="12"/>
      <c r="J20" s="12"/>
      <c r="K20" s="14" t="str">
        <f t="shared" si="0"/>
        <v/>
      </c>
      <c r="L20" s="14" t="str">
        <f t="shared" si="1"/>
        <v/>
      </c>
      <c r="M20" s="15" t="str">
        <f t="shared" si="2"/>
        <v/>
      </c>
      <c r="N20" s="14" t="str">
        <f t="shared" si="3"/>
        <v/>
      </c>
      <c r="O20" s="11" t="str">
        <f t="shared" si="4"/>
        <v/>
      </c>
      <c r="P20" s="7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>
      <c r="A21" s="10"/>
      <c r="B21" s="10"/>
      <c r="C21" s="12"/>
      <c r="D21" s="12"/>
      <c r="E21" s="12"/>
      <c r="F21" s="12"/>
      <c r="G21" s="13"/>
      <c r="H21" s="12"/>
      <c r="I21" s="12"/>
      <c r="J21" s="12"/>
      <c r="K21" s="14" t="str">
        <f t="shared" si="0"/>
        <v/>
      </c>
      <c r="L21" s="14" t="str">
        <f t="shared" si="1"/>
        <v/>
      </c>
      <c r="M21" s="15" t="str">
        <f t="shared" si="2"/>
        <v/>
      </c>
      <c r="N21" s="14" t="str">
        <f t="shared" si="3"/>
        <v/>
      </c>
      <c r="O21" s="11" t="str">
        <f t="shared" si="4"/>
        <v/>
      </c>
      <c r="P21" s="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>
      <c r="A22" s="10"/>
      <c r="B22" s="10"/>
      <c r="C22" s="12"/>
      <c r="D22" s="12"/>
      <c r="E22" s="12"/>
      <c r="F22" s="12"/>
      <c r="G22" s="13"/>
      <c r="H22" s="12"/>
      <c r="I22" s="12"/>
      <c r="J22" s="12"/>
      <c r="K22" s="14" t="str">
        <f t="shared" si="0"/>
        <v/>
      </c>
      <c r="L22" s="14" t="str">
        <f t="shared" si="1"/>
        <v/>
      </c>
      <c r="M22" s="15" t="str">
        <f t="shared" si="2"/>
        <v/>
      </c>
      <c r="N22" s="14" t="str">
        <f t="shared" si="3"/>
        <v/>
      </c>
      <c r="O22" s="11" t="str">
        <f t="shared" si="4"/>
        <v/>
      </c>
      <c r="P22" s="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>
      <c r="A23" s="10"/>
      <c r="B23" s="10"/>
      <c r="C23" s="12"/>
      <c r="D23" s="12"/>
      <c r="E23" s="12"/>
      <c r="F23" s="12"/>
      <c r="G23" s="13"/>
      <c r="H23" s="12"/>
      <c r="I23" s="12"/>
      <c r="J23" s="12"/>
      <c r="K23" s="14" t="str">
        <f t="shared" si="0"/>
        <v/>
      </c>
      <c r="L23" s="14" t="str">
        <f t="shared" si="1"/>
        <v/>
      </c>
      <c r="M23" s="15" t="str">
        <f t="shared" si="2"/>
        <v/>
      </c>
      <c r="N23" s="14" t="str">
        <f t="shared" si="3"/>
        <v/>
      </c>
      <c r="O23" s="11" t="str">
        <f t="shared" si="4"/>
        <v/>
      </c>
      <c r="P23" s="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>
      <c r="A24" s="10"/>
      <c r="B24" s="10"/>
      <c r="C24" s="12"/>
      <c r="D24" s="12"/>
      <c r="E24" s="12"/>
      <c r="F24" s="12"/>
      <c r="G24" s="13"/>
      <c r="H24" s="12"/>
      <c r="I24" s="12"/>
      <c r="J24" s="12"/>
      <c r="K24" s="14" t="str">
        <f t="shared" si="0"/>
        <v/>
      </c>
      <c r="L24" s="14" t="str">
        <f t="shared" si="1"/>
        <v/>
      </c>
      <c r="M24" s="15" t="str">
        <f t="shared" si="2"/>
        <v/>
      </c>
      <c r="N24" s="14" t="str">
        <f t="shared" si="3"/>
        <v/>
      </c>
      <c r="O24" s="11" t="str">
        <f t="shared" si="4"/>
        <v/>
      </c>
      <c r="P24" s="7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>
      <c r="A25" s="10"/>
      <c r="B25" s="10"/>
      <c r="C25" s="12"/>
      <c r="D25" s="12"/>
      <c r="E25" s="12"/>
      <c r="F25" s="12"/>
      <c r="G25" s="13"/>
      <c r="H25" s="12"/>
      <c r="I25" s="12"/>
      <c r="J25" s="12"/>
      <c r="K25" s="14" t="str">
        <f t="shared" si="0"/>
        <v/>
      </c>
      <c r="L25" s="14" t="str">
        <f t="shared" si="1"/>
        <v/>
      </c>
      <c r="M25" s="15" t="str">
        <f t="shared" si="2"/>
        <v/>
      </c>
      <c r="N25" s="14" t="str">
        <f t="shared" si="3"/>
        <v/>
      </c>
      <c r="O25" s="11" t="str">
        <f t="shared" si="4"/>
        <v/>
      </c>
      <c r="P25" s="7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>
      <c r="A26" s="10"/>
      <c r="B26" s="10"/>
      <c r="C26" s="12"/>
      <c r="D26" s="12"/>
      <c r="E26" s="12"/>
      <c r="F26" s="12"/>
      <c r="G26" s="13"/>
      <c r="H26" s="12"/>
      <c r="I26" s="12"/>
      <c r="J26" s="12"/>
      <c r="K26" s="14" t="str">
        <f t="shared" si="0"/>
        <v/>
      </c>
      <c r="L26" s="14" t="str">
        <f t="shared" si="1"/>
        <v/>
      </c>
      <c r="M26" s="15" t="str">
        <f t="shared" si="2"/>
        <v/>
      </c>
      <c r="N26" s="14" t="str">
        <f t="shared" si="3"/>
        <v/>
      </c>
      <c r="O26" s="11" t="str">
        <f t="shared" si="4"/>
        <v/>
      </c>
      <c r="P26" s="7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>
      <c r="A27" s="10"/>
      <c r="B27" s="10"/>
      <c r="C27" s="12"/>
      <c r="D27" s="12"/>
      <c r="E27" s="12"/>
      <c r="F27" s="12"/>
      <c r="G27" s="13"/>
      <c r="H27" s="12"/>
      <c r="I27" s="12"/>
      <c r="J27" s="12"/>
      <c r="K27" s="14" t="str">
        <f t="shared" si="0"/>
        <v/>
      </c>
      <c r="L27" s="14" t="str">
        <f t="shared" si="1"/>
        <v/>
      </c>
      <c r="M27" s="15" t="str">
        <f t="shared" si="2"/>
        <v/>
      </c>
      <c r="N27" s="14" t="str">
        <f t="shared" si="3"/>
        <v/>
      </c>
      <c r="O27" s="11" t="str">
        <f t="shared" si="4"/>
        <v/>
      </c>
      <c r="P27" s="7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>
      <c r="A28" s="10"/>
      <c r="B28" s="10"/>
      <c r="C28" s="12"/>
      <c r="D28" s="12"/>
      <c r="E28" s="12"/>
      <c r="F28" s="12"/>
      <c r="G28" s="13"/>
      <c r="H28" s="12"/>
      <c r="I28" s="12"/>
      <c r="J28" s="12"/>
      <c r="K28" s="14" t="str">
        <f t="shared" si="0"/>
        <v/>
      </c>
      <c r="L28" s="14" t="str">
        <f t="shared" si="1"/>
        <v/>
      </c>
      <c r="M28" s="15" t="str">
        <f t="shared" si="2"/>
        <v/>
      </c>
      <c r="N28" s="14" t="str">
        <f t="shared" si="3"/>
        <v/>
      </c>
      <c r="O28" s="11" t="str">
        <f t="shared" si="4"/>
        <v/>
      </c>
      <c r="P28" s="7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>
      <c r="A29" s="10"/>
      <c r="B29" s="10"/>
      <c r="C29" s="12"/>
      <c r="D29" s="12"/>
      <c r="E29" s="12"/>
      <c r="F29" s="12"/>
      <c r="G29" s="13"/>
      <c r="H29" s="12"/>
      <c r="I29" s="12"/>
      <c r="J29" s="12"/>
      <c r="K29" s="14" t="str">
        <f t="shared" si="0"/>
        <v/>
      </c>
      <c r="L29" s="14" t="str">
        <f t="shared" si="1"/>
        <v/>
      </c>
      <c r="M29" s="15" t="str">
        <f t="shared" si="2"/>
        <v/>
      </c>
      <c r="N29" s="14" t="str">
        <f t="shared" si="3"/>
        <v/>
      </c>
      <c r="O29" s="11" t="str">
        <f t="shared" si="4"/>
        <v/>
      </c>
      <c r="P29" s="7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>
      <c r="A30" s="10"/>
      <c r="B30" s="10"/>
      <c r="C30" s="12"/>
      <c r="D30" s="12"/>
      <c r="E30" s="12"/>
      <c r="F30" s="12"/>
      <c r="G30" s="13"/>
      <c r="H30" s="12"/>
      <c r="I30" s="12"/>
      <c r="J30" s="12"/>
      <c r="K30" s="14" t="str">
        <f t="shared" si="0"/>
        <v/>
      </c>
      <c r="L30" s="14" t="str">
        <f t="shared" si="1"/>
        <v/>
      </c>
      <c r="M30" s="15" t="str">
        <f t="shared" si="2"/>
        <v/>
      </c>
      <c r="N30" s="14" t="str">
        <f t="shared" si="3"/>
        <v/>
      </c>
      <c r="O30" s="11" t="str">
        <f t="shared" si="4"/>
        <v/>
      </c>
      <c r="P30" s="7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>
      <c r="A31" s="10"/>
      <c r="B31" s="10"/>
      <c r="C31" s="12"/>
      <c r="D31" s="12"/>
      <c r="E31" s="12"/>
      <c r="F31" s="12"/>
      <c r="G31" s="13"/>
      <c r="H31" s="12"/>
      <c r="I31" s="12"/>
      <c r="J31" s="12"/>
      <c r="K31" s="14" t="str">
        <f t="shared" si="0"/>
        <v/>
      </c>
      <c r="L31" s="14" t="str">
        <f t="shared" si="1"/>
        <v/>
      </c>
      <c r="M31" s="15" t="str">
        <f t="shared" si="2"/>
        <v/>
      </c>
      <c r="N31" s="14" t="str">
        <f t="shared" si="3"/>
        <v/>
      </c>
      <c r="O31" s="11" t="str">
        <f t="shared" si="4"/>
        <v/>
      </c>
      <c r="P31" s="7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>
      <c r="A32" s="10"/>
      <c r="B32" s="10"/>
      <c r="C32" s="12"/>
      <c r="D32" s="12"/>
      <c r="E32" s="12"/>
      <c r="F32" s="12"/>
      <c r="G32" s="13"/>
      <c r="H32" s="12"/>
      <c r="I32" s="12"/>
      <c r="J32" s="12"/>
      <c r="K32" s="14" t="str">
        <f t="shared" si="0"/>
        <v/>
      </c>
      <c r="L32" s="14" t="str">
        <f t="shared" si="1"/>
        <v/>
      </c>
      <c r="M32" s="15" t="str">
        <f t="shared" si="2"/>
        <v/>
      </c>
      <c r="N32" s="14" t="str">
        <f t="shared" si="3"/>
        <v/>
      </c>
      <c r="O32" s="11" t="str">
        <f t="shared" si="4"/>
        <v/>
      </c>
      <c r="P32" s="7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>
      <c r="A33" s="10"/>
      <c r="B33" s="10"/>
      <c r="C33" s="12"/>
      <c r="D33" s="12"/>
      <c r="E33" s="12"/>
      <c r="F33" s="12"/>
      <c r="G33" s="13"/>
      <c r="H33" s="12"/>
      <c r="I33" s="12"/>
      <c r="J33" s="12"/>
      <c r="K33" s="14" t="str">
        <f t="shared" si="0"/>
        <v/>
      </c>
      <c r="L33" s="14" t="str">
        <f t="shared" si="1"/>
        <v/>
      </c>
      <c r="M33" s="15" t="str">
        <f t="shared" si="2"/>
        <v/>
      </c>
      <c r="N33" s="14" t="str">
        <f t="shared" si="3"/>
        <v/>
      </c>
      <c r="O33" s="11" t="str">
        <f t="shared" si="4"/>
        <v/>
      </c>
      <c r="P33" s="7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>
      <c r="A34" s="10"/>
      <c r="B34" s="10"/>
      <c r="C34" s="12"/>
      <c r="D34" s="12"/>
      <c r="E34" s="12"/>
      <c r="F34" s="12"/>
      <c r="G34" s="13"/>
      <c r="H34" s="12"/>
      <c r="I34" s="12"/>
      <c r="J34" s="12"/>
      <c r="K34" s="14" t="str">
        <f t="shared" si="0"/>
        <v/>
      </c>
      <c r="L34" s="14" t="str">
        <f t="shared" si="1"/>
        <v/>
      </c>
      <c r="M34" s="15" t="str">
        <f t="shared" si="2"/>
        <v/>
      </c>
      <c r="N34" s="14" t="str">
        <f t="shared" si="3"/>
        <v/>
      </c>
      <c r="O34" s="11" t="str">
        <f t="shared" si="4"/>
        <v/>
      </c>
      <c r="P34" s="7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>
      <c r="A35" s="10"/>
      <c r="B35" s="10"/>
      <c r="C35" s="12"/>
      <c r="D35" s="12"/>
      <c r="E35" s="12"/>
      <c r="F35" s="12"/>
      <c r="G35" s="13"/>
      <c r="H35" s="12"/>
      <c r="I35" s="12"/>
      <c r="J35" s="12"/>
      <c r="K35" s="14" t="str">
        <f t="shared" si="0"/>
        <v/>
      </c>
      <c r="L35" s="14" t="str">
        <f t="shared" si="1"/>
        <v/>
      </c>
      <c r="M35" s="15" t="str">
        <f t="shared" si="2"/>
        <v/>
      </c>
      <c r="N35" s="14" t="str">
        <f t="shared" si="3"/>
        <v/>
      </c>
      <c r="O35" s="11" t="str">
        <f t="shared" si="4"/>
        <v/>
      </c>
      <c r="P35" s="7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>
      <c r="A36" s="10"/>
      <c r="B36" s="10"/>
      <c r="C36" s="12"/>
      <c r="D36" s="12"/>
      <c r="E36" s="12"/>
      <c r="F36" s="12"/>
      <c r="G36" s="13"/>
      <c r="H36" s="12"/>
      <c r="I36" s="12"/>
      <c r="J36" s="12"/>
      <c r="K36" s="14" t="str">
        <f t="shared" si="0"/>
        <v/>
      </c>
      <c r="L36" s="14" t="str">
        <f t="shared" si="1"/>
        <v/>
      </c>
      <c r="M36" s="15" t="str">
        <f t="shared" si="2"/>
        <v/>
      </c>
      <c r="N36" s="14" t="str">
        <f t="shared" si="3"/>
        <v/>
      </c>
      <c r="O36" s="11" t="str">
        <f t="shared" si="4"/>
        <v/>
      </c>
      <c r="P36" s="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>
      <c r="A37" s="10"/>
      <c r="B37" s="10"/>
      <c r="C37" s="12"/>
      <c r="D37" s="12"/>
      <c r="E37" s="12"/>
      <c r="F37" s="12"/>
      <c r="G37" s="13"/>
      <c r="H37" s="12"/>
      <c r="I37" s="12"/>
      <c r="J37" s="12"/>
      <c r="K37" s="14" t="str">
        <f t="shared" si="0"/>
        <v/>
      </c>
      <c r="L37" s="14" t="str">
        <f t="shared" si="1"/>
        <v/>
      </c>
      <c r="M37" s="15" t="str">
        <f t="shared" si="2"/>
        <v/>
      </c>
      <c r="N37" s="14" t="str">
        <f t="shared" si="3"/>
        <v/>
      </c>
      <c r="O37" s="11" t="str">
        <f t="shared" si="4"/>
        <v/>
      </c>
      <c r="P37" s="7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>
      <c r="A38" s="10"/>
      <c r="B38" s="10"/>
      <c r="C38" s="12"/>
      <c r="D38" s="12"/>
      <c r="E38" s="12"/>
      <c r="F38" s="12"/>
      <c r="G38" s="13"/>
      <c r="H38" s="12"/>
      <c r="I38" s="12"/>
      <c r="J38" s="12"/>
      <c r="K38" s="14" t="str">
        <f t="shared" si="0"/>
        <v/>
      </c>
      <c r="L38" s="14" t="str">
        <f t="shared" si="1"/>
        <v/>
      </c>
      <c r="M38" s="15" t="str">
        <f t="shared" si="2"/>
        <v/>
      </c>
      <c r="N38" s="14" t="str">
        <f t="shared" si="3"/>
        <v/>
      </c>
      <c r="O38" s="11" t="str">
        <f t="shared" si="4"/>
        <v/>
      </c>
      <c r="P38" s="7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>
      <c r="A39" s="10"/>
      <c r="B39" s="10"/>
      <c r="C39" s="12"/>
      <c r="D39" s="12"/>
      <c r="E39" s="12"/>
      <c r="F39" s="12"/>
      <c r="G39" s="13"/>
      <c r="H39" s="12"/>
      <c r="I39" s="12"/>
      <c r="J39" s="12"/>
      <c r="K39" s="14" t="str">
        <f t="shared" si="0"/>
        <v/>
      </c>
      <c r="L39" s="14" t="str">
        <f t="shared" si="1"/>
        <v/>
      </c>
      <c r="M39" s="15" t="str">
        <f t="shared" si="2"/>
        <v/>
      </c>
      <c r="N39" s="14" t="str">
        <f t="shared" si="3"/>
        <v/>
      </c>
      <c r="O39" s="11" t="str">
        <f t="shared" si="4"/>
        <v/>
      </c>
      <c r="P39" s="7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>
      <c r="A40" s="10"/>
      <c r="B40" s="10"/>
      <c r="C40" s="12"/>
      <c r="D40" s="12"/>
      <c r="E40" s="12"/>
      <c r="F40" s="12"/>
      <c r="G40" s="13"/>
      <c r="H40" s="12"/>
      <c r="I40" s="12"/>
      <c r="J40" s="12"/>
      <c r="K40" s="14" t="str">
        <f t="shared" si="0"/>
        <v/>
      </c>
      <c r="L40" s="14" t="str">
        <f t="shared" si="1"/>
        <v/>
      </c>
      <c r="M40" s="15" t="str">
        <f t="shared" si="2"/>
        <v/>
      </c>
      <c r="N40" s="14" t="str">
        <f t="shared" si="3"/>
        <v/>
      </c>
      <c r="O40" s="11" t="str">
        <f t="shared" si="4"/>
        <v/>
      </c>
      <c r="P40" s="7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>
      <c r="A41" s="10"/>
      <c r="B41" s="10"/>
      <c r="C41" s="12"/>
      <c r="D41" s="12"/>
      <c r="E41" s="12"/>
      <c r="F41" s="12"/>
      <c r="G41" s="13"/>
      <c r="H41" s="12"/>
      <c r="I41" s="12"/>
      <c r="J41" s="12"/>
      <c r="K41" s="14" t="str">
        <f t="shared" si="0"/>
        <v/>
      </c>
      <c r="L41" s="14" t="str">
        <f t="shared" si="1"/>
        <v/>
      </c>
      <c r="M41" s="15" t="str">
        <f t="shared" si="2"/>
        <v/>
      </c>
      <c r="N41" s="14" t="str">
        <f t="shared" si="3"/>
        <v/>
      </c>
      <c r="O41" s="11" t="str">
        <f t="shared" si="4"/>
        <v/>
      </c>
      <c r="P41" s="7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>
      <c r="A42" s="10"/>
      <c r="B42" s="10"/>
      <c r="C42" s="12"/>
      <c r="D42" s="12"/>
      <c r="E42" s="12"/>
      <c r="F42" s="12"/>
      <c r="G42" s="13"/>
      <c r="H42" s="12"/>
      <c r="I42" s="12"/>
      <c r="J42" s="12"/>
      <c r="K42" s="14" t="str">
        <f t="shared" si="0"/>
        <v/>
      </c>
      <c r="L42" s="14" t="str">
        <f t="shared" si="1"/>
        <v/>
      </c>
      <c r="M42" s="15" t="str">
        <f t="shared" si="2"/>
        <v/>
      </c>
      <c r="N42" s="14" t="str">
        <f t="shared" si="3"/>
        <v/>
      </c>
      <c r="O42" s="11" t="str">
        <f t="shared" si="4"/>
        <v/>
      </c>
      <c r="P42" s="7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>
      <c r="A43" s="10"/>
      <c r="B43" s="10"/>
      <c r="C43" s="12"/>
      <c r="D43" s="12"/>
      <c r="E43" s="12"/>
      <c r="F43" s="12"/>
      <c r="G43" s="13"/>
      <c r="H43" s="12"/>
      <c r="I43" s="12"/>
      <c r="J43" s="12"/>
      <c r="K43" s="14" t="str">
        <f t="shared" si="0"/>
        <v/>
      </c>
      <c r="L43" s="14" t="str">
        <f t="shared" si="1"/>
        <v/>
      </c>
      <c r="M43" s="15" t="str">
        <f t="shared" si="2"/>
        <v/>
      </c>
      <c r="N43" s="14" t="str">
        <f t="shared" si="3"/>
        <v/>
      </c>
      <c r="O43" s="11" t="str">
        <f t="shared" si="4"/>
        <v/>
      </c>
      <c r="P43" s="7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>
      <c r="A44" s="10"/>
      <c r="B44" s="10"/>
      <c r="C44" s="12"/>
      <c r="D44" s="12"/>
      <c r="E44" s="12"/>
      <c r="F44" s="12"/>
      <c r="G44" s="13"/>
      <c r="H44" s="12"/>
      <c r="I44" s="12"/>
      <c r="J44" s="12"/>
      <c r="K44" s="14" t="str">
        <f t="shared" si="0"/>
        <v/>
      </c>
      <c r="L44" s="14" t="str">
        <f t="shared" si="1"/>
        <v/>
      </c>
      <c r="M44" s="15" t="str">
        <f t="shared" si="2"/>
        <v/>
      </c>
      <c r="N44" s="14" t="str">
        <f t="shared" si="3"/>
        <v/>
      </c>
      <c r="O44" s="11" t="str">
        <f t="shared" si="4"/>
        <v/>
      </c>
      <c r="P44" s="7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>
      <c r="A45" s="10"/>
      <c r="B45" s="10"/>
      <c r="C45" s="12"/>
      <c r="D45" s="12"/>
      <c r="E45" s="12"/>
      <c r="F45" s="12"/>
      <c r="G45" s="13"/>
      <c r="H45" s="12"/>
      <c r="I45" s="12"/>
      <c r="J45" s="12"/>
      <c r="K45" s="14" t="str">
        <f t="shared" si="0"/>
        <v/>
      </c>
      <c r="L45" s="14" t="str">
        <f t="shared" si="1"/>
        <v/>
      </c>
      <c r="M45" s="15" t="str">
        <f t="shared" si="2"/>
        <v/>
      </c>
      <c r="N45" s="14" t="str">
        <f t="shared" si="3"/>
        <v/>
      </c>
      <c r="O45" s="11" t="str">
        <f t="shared" si="4"/>
        <v/>
      </c>
      <c r="P45" s="7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>
      <c r="A46" s="10"/>
      <c r="B46" s="10"/>
      <c r="C46" s="12"/>
      <c r="D46" s="12"/>
      <c r="E46" s="12"/>
      <c r="F46" s="12"/>
      <c r="G46" s="13"/>
      <c r="H46" s="12"/>
      <c r="I46" s="12"/>
      <c r="J46" s="12"/>
      <c r="K46" s="14" t="str">
        <f t="shared" si="0"/>
        <v/>
      </c>
      <c r="L46" s="14" t="str">
        <f t="shared" si="1"/>
        <v/>
      </c>
      <c r="M46" s="15" t="str">
        <f t="shared" si="2"/>
        <v/>
      </c>
      <c r="N46" s="14" t="str">
        <f t="shared" si="3"/>
        <v/>
      </c>
      <c r="O46" s="11" t="str">
        <f t="shared" si="4"/>
        <v/>
      </c>
      <c r="P46" s="7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>
      <c r="A47" s="10"/>
      <c r="B47" s="10"/>
      <c r="C47" s="12"/>
      <c r="D47" s="12"/>
      <c r="E47" s="12"/>
      <c r="F47" s="12"/>
      <c r="G47" s="13"/>
      <c r="H47" s="12"/>
      <c r="I47" s="12"/>
      <c r="J47" s="12"/>
      <c r="K47" s="14" t="str">
        <f t="shared" si="0"/>
        <v/>
      </c>
      <c r="L47" s="14" t="str">
        <f t="shared" si="1"/>
        <v/>
      </c>
      <c r="M47" s="15" t="str">
        <f t="shared" si="2"/>
        <v/>
      </c>
      <c r="N47" s="14" t="str">
        <f t="shared" si="3"/>
        <v/>
      </c>
      <c r="O47" s="11" t="str">
        <f t="shared" si="4"/>
        <v/>
      </c>
      <c r="P47" s="7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>
      <c r="A48" s="10"/>
      <c r="B48" s="10"/>
      <c r="C48" s="12"/>
      <c r="D48" s="12"/>
      <c r="E48" s="12"/>
      <c r="F48" s="12"/>
      <c r="G48" s="13"/>
      <c r="H48" s="12"/>
      <c r="I48" s="12"/>
      <c r="J48" s="12"/>
      <c r="K48" s="14" t="str">
        <f t="shared" si="0"/>
        <v/>
      </c>
      <c r="L48" s="14" t="str">
        <f t="shared" si="1"/>
        <v/>
      </c>
      <c r="M48" s="15" t="str">
        <f t="shared" si="2"/>
        <v/>
      </c>
      <c r="N48" s="14" t="str">
        <f t="shared" si="3"/>
        <v/>
      </c>
      <c r="O48" s="11" t="str">
        <f t="shared" si="4"/>
        <v/>
      </c>
      <c r="P48" s="7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>
      <c r="A49" s="10"/>
      <c r="B49" s="10"/>
      <c r="C49" s="12"/>
      <c r="D49" s="12"/>
      <c r="E49" s="12"/>
      <c r="F49" s="12"/>
      <c r="G49" s="13"/>
      <c r="H49" s="12"/>
      <c r="I49" s="12"/>
      <c r="J49" s="12"/>
      <c r="K49" s="14" t="str">
        <f t="shared" si="0"/>
        <v/>
      </c>
      <c r="L49" s="14" t="str">
        <f t="shared" si="1"/>
        <v/>
      </c>
      <c r="M49" s="15" t="str">
        <f t="shared" si="2"/>
        <v/>
      </c>
      <c r="N49" s="14" t="str">
        <f t="shared" si="3"/>
        <v/>
      </c>
      <c r="O49" s="11" t="str">
        <f t="shared" si="4"/>
        <v/>
      </c>
      <c r="P49" s="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>
      <c r="A50" s="10"/>
      <c r="B50" s="10"/>
      <c r="C50" s="12"/>
      <c r="D50" s="12"/>
      <c r="E50" s="12"/>
      <c r="F50" s="12"/>
      <c r="G50" s="13"/>
      <c r="H50" s="12"/>
      <c r="I50" s="12"/>
      <c r="J50" s="12"/>
      <c r="K50" s="14" t="str">
        <f t="shared" si="0"/>
        <v/>
      </c>
      <c r="L50" s="14" t="str">
        <f t="shared" si="1"/>
        <v/>
      </c>
      <c r="M50" s="15" t="str">
        <f t="shared" si="2"/>
        <v/>
      </c>
      <c r="N50" s="14" t="str">
        <f t="shared" si="3"/>
        <v/>
      </c>
      <c r="O50" s="11" t="str">
        <f t="shared" si="4"/>
        <v/>
      </c>
      <c r="P50" s="7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>
      <c r="A51" s="10"/>
      <c r="B51" s="10"/>
      <c r="C51" s="12"/>
      <c r="D51" s="12"/>
      <c r="E51" s="12"/>
      <c r="F51" s="12"/>
      <c r="G51" s="13"/>
      <c r="H51" s="12"/>
      <c r="I51" s="12"/>
      <c r="J51" s="12"/>
      <c r="K51" s="14" t="str">
        <f t="shared" si="0"/>
        <v/>
      </c>
      <c r="L51" s="14" t="str">
        <f t="shared" si="1"/>
        <v/>
      </c>
      <c r="M51" s="15" t="str">
        <f t="shared" si="2"/>
        <v/>
      </c>
      <c r="N51" s="14" t="str">
        <f t="shared" si="3"/>
        <v/>
      </c>
      <c r="O51" s="11" t="str">
        <f t="shared" si="4"/>
        <v/>
      </c>
      <c r="P51" s="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>
      <c r="A52" s="10"/>
      <c r="B52" s="10"/>
      <c r="C52" s="12"/>
      <c r="D52" s="12"/>
      <c r="E52" s="12"/>
      <c r="F52" s="12"/>
      <c r="G52" s="13"/>
      <c r="H52" s="12"/>
      <c r="I52" s="12"/>
      <c r="J52" s="12"/>
      <c r="K52" s="14" t="str">
        <f t="shared" si="0"/>
        <v/>
      </c>
      <c r="L52" s="14" t="str">
        <f t="shared" si="1"/>
        <v/>
      </c>
      <c r="M52" s="15" t="str">
        <f t="shared" si="2"/>
        <v/>
      </c>
      <c r="N52" s="14" t="str">
        <f t="shared" si="3"/>
        <v/>
      </c>
      <c r="O52" s="11" t="str">
        <f t="shared" si="4"/>
        <v/>
      </c>
      <c r="P52" s="7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>
      <c r="A53" s="10"/>
      <c r="B53" s="10"/>
      <c r="C53" s="12"/>
      <c r="D53" s="12"/>
      <c r="E53" s="12"/>
      <c r="F53" s="12"/>
      <c r="G53" s="13"/>
      <c r="H53" s="12"/>
      <c r="I53" s="12"/>
      <c r="J53" s="12"/>
      <c r="K53" s="14" t="str">
        <f t="shared" si="0"/>
        <v/>
      </c>
      <c r="L53" s="14" t="str">
        <f t="shared" si="1"/>
        <v/>
      </c>
      <c r="M53" s="15" t="str">
        <f t="shared" si="2"/>
        <v/>
      </c>
      <c r="N53" s="14" t="str">
        <f t="shared" si="3"/>
        <v/>
      </c>
      <c r="O53" s="11" t="str">
        <f t="shared" si="4"/>
        <v/>
      </c>
      <c r="P53" s="7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>
      <c r="A54" s="10"/>
      <c r="B54" s="10"/>
      <c r="C54" s="12"/>
      <c r="D54" s="12"/>
      <c r="E54" s="12"/>
      <c r="F54" s="12"/>
      <c r="G54" s="13"/>
      <c r="H54" s="12"/>
      <c r="I54" s="12"/>
      <c r="J54" s="12"/>
      <c r="K54" s="14" t="str">
        <f t="shared" si="0"/>
        <v/>
      </c>
      <c r="L54" s="14" t="str">
        <f t="shared" si="1"/>
        <v/>
      </c>
      <c r="M54" s="15" t="str">
        <f t="shared" si="2"/>
        <v/>
      </c>
      <c r="N54" s="14" t="str">
        <f t="shared" si="3"/>
        <v/>
      </c>
      <c r="O54" s="11" t="str">
        <f t="shared" si="4"/>
        <v/>
      </c>
      <c r="P54" s="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>
      <c r="A55" s="10"/>
      <c r="B55" s="10"/>
      <c r="C55" s="12"/>
      <c r="D55" s="12"/>
      <c r="E55" s="12"/>
      <c r="F55" s="12"/>
      <c r="G55" s="13"/>
      <c r="H55" s="12"/>
      <c r="I55" s="12"/>
      <c r="J55" s="12"/>
      <c r="K55" s="14" t="str">
        <f t="shared" si="0"/>
        <v/>
      </c>
      <c r="L55" s="14" t="str">
        <f t="shared" si="1"/>
        <v/>
      </c>
      <c r="M55" s="15" t="str">
        <f t="shared" si="2"/>
        <v/>
      </c>
      <c r="N55" s="14" t="str">
        <f t="shared" si="3"/>
        <v/>
      </c>
      <c r="O55" s="11" t="str">
        <f t="shared" si="4"/>
        <v/>
      </c>
      <c r="P55" s="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>
      <c r="A56" s="10"/>
      <c r="B56" s="10"/>
      <c r="C56" s="12"/>
      <c r="D56" s="12"/>
      <c r="E56" s="12"/>
      <c r="F56" s="12"/>
      <c r="G56" s="13"/>
      <c r="H56" s="12"/>
      <c r="I56" s="12"/>
      <c r="J56" s="12"/>
      <c r="K56" s="14" t="str">
        <f t="shared" si="0"/>
        <v/>
      </c>
      <c r="L56" s="14" t="str">
        <f t="shared" si="1"/>
        <v/>
      </c>
      <c r="M56" s="15" t="str">
        <f t="shared" si="2"/>
        <v/>
      </c>
      <c r="N56" s="14" t="str">
        <f t="shared" si="3"/>
        <v/>
      </c>
      <c r="O56" s="11" t="str">
        <f t="shared" si="4"/>
        <v/>
      </c>
      <c r="P56" s="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>
      <c r="A57" s="10"/>
      <c r="B57" s="10"/>
      <c r="C57" s="12"/>
      <c r="D57" s="12"/>
      <c r="E57" s="12"/>
      <c r="F57" s="12"/>
      <c r="G57" s="13"/>
      <c r="H57" s="12"/>
      <c r="I57" s="12"/>
      <c r="J57" s="12"/>
      <c r="K57" s="14" t="str">
        <f t="shared" si="0"/>
        <v/>
      </c>
      <c r="L57" s="14" t="str">
        <f t="shared" si="1"/>
        <v/>
      </c>
      <c r="M57" s="15" t="str">
        <f t="shared" si="2"/>
        <v/>
      </c>
      <c r="N57" s="14" t="str">
        <f t="shared" si="3"/>
        <v/>
      </c>
      <c r="O57" s="11" t="str">
        <f t="shared" si="4"/>
        <v/>
      </c>
      <c r="P57" s="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>
      <c r="A58" s="10"/>
      <c r="B58" s="10"/>
      <c r="C58" s="12"/>
      <c r="D58" s="12"/>
      <c r="E58" s="12"/>
      <c r="F58" s="12"/>
      <c r="G58" s="13"/>
      <c r="H58" s="12"/>
      <c r="I58" s="12"/>
      <c r="J58" s="12"/>
      <c r="K58" s="14" t="str">
        <f t="shared" si="0"/>
        <v/>
      </c>
      <c r="L58" s="14" t="str">
        <f t="shared" si="1"/>
        <v/>
      </c>
      <c r="M58" s="15" t="str">
        <f t="shared" si="2"/>
        <v/>
      </c>
      <c r="N58" s="14" t="str">
        <f t="shared" si="3"/>
        <v/>
      </c>
      <c r="O58" s="11" t="str">
        <f t="shared" si="4"/>
        <v/>
      </c>
      <c r="P58" s="7"/>
      <c r="Q58" s="1"/>
      <c r="R58" s="1"/>
      <c r="S58" s="1"/>
      <c r="T58" s="1"/>
      <c r="U58" s="1"/>
      <c r="V58" s="1"/>
      <c r="W58" s="1"/>
      <c r="X58" s="1"/>
      <c r="Y58" s="1"/>
      <c r="Z58" s="1"/>
    </row>
  </sheetData>
  <conditionalFormatting sqref="K16:K200">
    <cfRule type="expression" dxfId="41" priority="4">
      <formula>AND($K16&lt;&gt;"",$K16&lt;0.8)</formula>
    </cfRule>
  </conditionalFormatting>
  <conditionalFormatting sqref="L16:L58">
    <cfRule type="dataBar" priority="3">
      <dataBar>
        <cfvo type="min"/>
        <cfvo type="max"/>
        <color rgb="FF1E5B8C"/>
      </dataBar>
    </cfRule>
    <cfRule type="dataBar" priority="9">
      <dataBar>
        <cfvo type="min"/>
        <cfvo type="max"/>
        <color rgb="FF1E5B8C"/>
      </dataBar>
      <extLst>
        <ext xmlns:x14="http://schemas.microsoft.com/office/spreadsheetml/2009/9/main" uri="{B025F937-C7B1-47D3-B67F-A62EFF666E3E}">
          <x14:id>{4B702D0D-1AB9-1375-5A39-38859E30EB2C}</x14:id>
        </ext>
      </extLst>
    </cfRule>
  </conditionalFormatting>
  <conditionalFormatting sqref="L16:L200">
    <cfRule type="expression" dxfId="40" priority="5">
      <formula>AND($L16&lt;&gt;"",$L16&lt;0.1)</formula>
    </cfRule>
  </conditionalFormatting>
  <conditionalFormatting sqref="N16:N200">
    <cfRule type="expression" dxfId="39" priority="6">
      <formula>AND($N16&lt;&gt;"",$N16&gt;0.1)</formula>
    </cfRule>
  </conditionalFormatting>
  <conditionalFormatting sqref="O16:O58">
    <cfRule type="expression" dxfId="38" priority="1">
      <formula>O16="OK"</formula>
    </cfRule>
    <cfRule type="expression" dxfId="37" priority="2">
      <formula>O16="Revisar"</formula>
    </cfRule>
  </conditionalFormatting>
  <conditionalFormatting sqref="O16:O200">
    <cfRule type="expression" dxfId="36" priority="7">
      <formula>$O16="OK"</formula>
    </cfRule>
    <cfRule type="expression" dxfId="35" priority="8">
      <formula>$O16="Revisar"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702D0D-1AB9-1375-5A39-38859E30EB2C}">
            <x14:dataBar>
              <x14:cfvo type="min"/>
              <x14:cfvo type="max"/>
              <x14:negativeFillColor auto="1"/>
              <x14:axisColor auto="1"/>
            </x14:dataBar>
          </x14:cfRule>
          <xm:sqref>L16:L58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 Instrucciones</vt:lpstr>
      <vt:lpstr>02 Glosario</vt:lpstr>
      <vt:lpstr>03 Checklist</vt:lpstr>
      <vt:lpstr>04 Etiquetas y respuestas</vt:lpstr>
      <vt:lpstr>05 Flujo atención</vt:lpstr>
      <vt:lpstr>06 Métricas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2026-06-13T22:42:30Z</dcterms:modified>
</cp:coreProperties>
</file>