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BAB57D8-50CE-4741-9B4D-0B748B8560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Evaluación MOQ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" i="3" l="1"/>
  <c r="K46" i="3"/>
  <c r="J46" i="3"/>
  <c r="I46" i="3"/>
  <c r="L45" i="3"/>
  <c r="K45" i="3"/>
  <c r="J45" i="3"/>
  <c r="I45" i="3"/>
  <c r="L44" i="3"/>
  <c r="K44" i="3"/>
  <c r="J44" i="3"/>
  <c r="I44" i="3"/>
  <c r="L43" i="3"/>
  <c r="K43" i="3"/>
  <c r="J43" i="3"/>
  <c r="I43" i="3"/>
  <c r="L42" i="3"/>
  <c r="K42" i="3"/>
  <c r="J42" i="3"/>
  <c r="I42" i="3"/>
  <c r="L41" i="3"/>
  <c r="K41" i="3"/>
  <c r="J41" i="3"/>
  <c r="I41" i="3"/>
  <c r="L40" i="3"/>
  <c r="K40" i="3"/>
  <c r="J40" i="3"/>
  <c r="I40" i="3"/>
  <c r="L39" i="3"/>
  <c r="K39" i="3"/>
  <c r="J39" i="3"/>
  <c r="I39" i="3"/>
  <c r="L38" i="3"/>
  <c r="K38" i="3"/>
  <c r="J38" i="3"/>
  <c r="I38" i="3"/>
  <c r="L37" i="3"/>
  <c r="K37" i="3"/>
  <c r="J37" i="3"/>
  <c r="I37" i="3"/>
  <c r="L36" i="3"/>
  <c r="K36" i="3"/>
  <c r="J36" i="3"/>
  <c r="I36" i="3"/>
  <c r="L35" i="3"/>
  <c r="K35" i="3"/>
  <c r="J35" i="3"/>
  <c r="I35" i="3"/>
  <c r="L34" i="3"/>
  <c r="K34" i="3"/>
  <c r="J34" i="3"/>
  <c r="I34" i="3"/>
  <c r="L33" i="3"/>
  <c r="K33" i="3"/>
  <c r="J33" i="3"/>
  <c r="I33" i="3"/>
  <c r="L32" i="3"/>
  <c r="K32" i="3"/>
  <c r="J32" i="3"/>
  <c r="I32" i="3"/>
  <c r="L31" i="3"/>
  <c r="K31" i="3"/>
  <c r="J31" i="3"/>
  <c r="I31" i="3"/>
  <c r="L30" i="3"/>
  <c r="K30" i="3"/>
  <c r="J30" i="3"/>
  <c r="I30" i="3"/>
  <c r="L29" i="3"/>
  <c r="K29" i="3"/>
  <c r="J29" i="3"/>
  <c r="I29" i="3"/>
  <c r="L28" i="3"/>
  <c r="K28" i="3"/>
  <c r="J28" i="3"/>
  <c r="I28" i="3"/>
  <c r="L27" i="3"/>
  <c r="K27" i="3"/>
  <c r="J27" i="3"/>
  <c r="I27" i="3"/>
  <c r="L26" i="3"/>
  <c r="K26" i="3"/>
  <c r="J26" i="3"/>
  <c r="I26" i="3"/>
  <c r="L25" i="3"/>
  <c r="K25" i="3"/>
  <c r="J25" i="3"/>
  <c r="I25" i="3"/>
  <c r="L24" i="3"/>
  <c r="K24" i="3"/>
  <c r="J24" i="3"/>
  <c r="I24" i="3"/>
  <c r="L23" i="3"/>
  <c r="K23" i="3"/>
  <c r="J23" i="3"/>
  <c r="I23" i="3"/>
  <c r="L22" i="3"/>
  <c r="K22" i="3"/>
  <c r="J22" i="3"/>
  <c r="I22" i="3"/>
  <c r="L21" i="3"/>
  <c r="K21" i="3"/>
  <c r="J21" i="3"/>
  <c r="I21" i="3"/>
  <c r="L20" i="3"/>
  <c r="K20" i="3"/>
  <c r="J20" i="3"/>
  <c r="I20" i="3"/>
  <c r="K19" i="3"/>
  <c r="J19" i="3"/>
  <c r="I19" i="3"/>
  <c r="L19" i="3" s="1"/>
  <c r="K18" i="3"/>
  <c r="J18" i="3"/>
  <c r="I18" i="3"/>
  <c r="L18" i="3" s="1"/>
  <c r="L17" i="3"/>
  <c r="K17" i="3"/>
  <c r="J17" i="3"/>
  <c r="I17" i="3"/>
  <c r="K16" i="3"/>
  <c r="J16" i="3"/>
  <c r="I16" i="3"/>
  <c r="L16" i="3" s="1"/>
</calcChain>
</file>

<file path=xl/sharedStrings.xml><?xml version="1.0" encoding="utf-8"?>
<sst xmlns="http://schemas.openxmlformats.org/spreadsheetml/2006/main" count="142" uniqueCount="127">
  <si>
    <t>Plantilla Excel | Evaluación de MOQ por SKU</t>
  </si>
  <si>
    <t>Herramienta básica–intermedia para revisar si el mínimo de compra de un proveedor es viable según la rotación, el inventario adicional y la caja comprometida.</t>
  </si>
  <si>
    <t>Cómo usar esta plantilla</t>
  </si>
  <si>
    <t>1. Reemplaza el ejemplo</t>
  </si>
  <si>
    <t>2. Completa los datos</t>
  </si>
  <si>
    <t>3. Toma una decisión</t>
  </si>
  <si>
    <t>En la hoja “3. Evaluación MOQ”, sustituye los datos de ejemplo de las celdas azul claro por tus propios datos. No borres las columnas de cálculo en gris.</t>
  </si>
  <si>
    <t>Ingresa SKU, producto, proveedor, MOQ, compra sugerida, venta promedio diaria, costo unitario y riesgo del producto.</t>
  </si>
  <si>
    <t>Revisa la brecha, la cobertura extra, la caja adicional y la acción sugerida. Luego registra tu decisión final y el siguiente paso.</t>
  </si>
  <si>
    <t>Cómo leer la hoja de evaluación</t>
  </si>
  <si>
    <t>Celdas azul claro</t>
  </si>
  <si>
    <t>Celdas gris claro</t>
  </si>
  <si>
    <t>Celdas blancas</t>
  </si>
  <si>
    <t>Captura de datos: reemplaza el ejemplo por tu información.</t>
  </si>
  <si>
    <t>Cálculo automático: no editar. Se actualizan al completar los datos.</t>
  </si>
  <si>
    <t>Decisión y nota: registra la acción que tomará el negocio.</t>
  </si>
  <si>
    <t>Antes de empezar</t>
  </si>
  <si>
    <t>• Esta plantilla analiza MOQ o múltiplos de compra expresados en unidades por SKU. No calcula mínimos por valor total del pedido ni pedidos mixtos entre varias referencias.</t>
  </si>
  <si>
    <t>• El ejemplo usa una tienda de productos de belleza. Borra o sustituye los datos de ejemplo antes de utilizar la plantilla en tu negocio.</t>
  </si>
  <si>
    <t>• La acción sugerida es una orientación basada en cobertura extra y riesgo. La decisión final debe considerar caja disponible, margen, estacionalidad, espacio y criticidad del producto.</t>
  </si>
  <si>
    <t>• Para agregar más productos, usa las filas disponibles en la hoja de evaluación. Esta plantilla no reemplaza un sistema integral de planeación de compras.</t>
  </si>
  <si>
    <t>Rutina recomendada por cada compra con MOQ</t>
  </si>
  <si>
    <t>1</t>
  </si>
  <si>
    <t>Actualiza ventas, compra sugerida y costo del SKU.</t>
  </si>
  <si>
    <t>2</t>
  </si>
  <si>
    <t>Registra el MOQ que exige el proveedor.</t>
  </si>
  <si>
    <t>3</t>
  </si>
  <si>
    <t>Revisa brecha, días extra y caja adicional.</t>
  </si>
  <si>
    <t>4</t>
  </si>
  <si>
    <t>Define si aceptas, programas, negocias o cambias proveedor.</t>
  </si>
  <si>
    <t>Glosario | Evaluación de MOQ por SKU</t>
  </si>
  <si>
    <t>Definiciones simples para entender los datos, cálculos y decisiones que aparecen en la hoja de evaluación.</t>
  </si>
  <si>
    <t>Término</t>
  </si>
  <si>
    <t>Qué significa</t>
  </si>
  <si>
    <t>Cómo se usa en la plantilla</t>
  </si>
  <si>
    <t>Fórmula o criterio</t>
  </si>
  <si>
    <t>MOQ o lote mínimo de compra</t>
  </si>
  <si>
    <t>Cantidad mínima que un proveedor exige comprar de una referencia.</t>
  </si>
  <si>
    <t>Se registra en unidades por SKU.</t>
  </si>
  <si>
    <t>Dato de entrada.</t>
  </si>
  <si>
    <t>SKU o referencia</t>
  </si>
  <si>
    <t>Código o nombre con el que identificas un producto específico.</t>
  </si>
  <si>
    <t>Permite evaluar cada producto por separado.</t>
  </si>
  <si>
    <t>Compra sugerida</t>
  </si>
  <si>
    <t>Cantidad que realmente necesitas reponer después de revisar demanda, inventario y stock de seguridad.</t>
  </si>
  <si>
    <t>Se compara con el MOQ.</t>
  </si>
  <si>
    <t>Brecha de MOQ</t>
  </si>
  <si>
    <t>Unidades adicionales que debes comprar porque el mínimo del proveedor es mayor que tu necesidad real.</t>
  </si>
  <si>
    <t>Mide la sobrecompra causada por el MOQ.</t>
  </si>
  <si>
    <t>MOQ − compra sugerida.</t>
  </si>
  <si>
    <t>Venta promedio diaria</t>
  </si>
  <si>
    <t>Promedio de unidades vendidas o consumidas por día.</t>
  </si>
  <si>
    <t>Permite convertir unidades extra en días de inventario.</t>
  </si>
  <si>
    <t>Cobertura adicional</t>
  </si>
  <si>
    <t>Días extra de inventario que genera aceptar el MOQ.</t>
  </si>
  <si>
    <t>Ayuda a entender cuánto tiempo tendrás inventario adicional.</t>
  </si>
  <si>
    <t>Brecha MOQ ÷ venta promedio diaria.</t>
  </si>
  <si>
    <t>Caja adicional comprometida</t>
  </si>
  <si>
    <t>Dinero extra que queda inmovilizado en las unidades que no necesitabas comprar todavía.</t>
  </si>
  <si>
    <t>Muestra el impacto financiero directo del MOQ.</t>
  </si>
  <si>
    <t>Brecha MOQ × costo unitario.</t>
  </si>
  <si>
    <t>Costo unitario</t>
  </si>
  <si>
    <t>Costo de compra de una unidad del producto.</t>
  </si>
  <si>
    <t>Se utiliza para calcular la caja adicional.</t>
  </si>
  <si>
    <t>Riesgo del producto</t>
  </si>
  <si>
    <t>Nivel de riesgo de almacenar unidades extra: vencimiento, moda, espacio, pérdida de valor o demanda variable.</t>
  </si>
  <si>
    <t>Ayuda a interpretar la acción sugerida.</t>
  </si>
  <si>
    <t>Bajo, medio o alto.</t>
  </si>
  <si>
    <t>Acción sugerida</t>
  </si>
  <si>
    <t>Orientación automática basada en cobertura adicional y riesgo.</t>
  </si>
  <si>
    <t>No reemplaza tu criterio de negocio.</t>
  </si>
  <si>
    <t>Sin brecha, aceptar, programar o negociar.</t>
  </si>
  <si>
    <t>Decisión final</t>
  </si>
  <si>
    <t>Acción que el negocio decide tomar después de revisar los resultados.</t>
  </si>
  <si>
    <t>Se registra manualmente para dejar seguimiento.</t>
  </si>
  <si>
    <t>Aceptar, programar, negociar, cambiar o eliminar.</t>
  </si>
  <si>
    <t>Lead time</t>
  </si>
  <si>
    <t>Tiempo real entre emitir el pedido y recibirlo.</t>
  </si>
  <si>
    <t>No se calcula aquí, pero ayuda a entender si conviene mantener más cobertura.</t>
  </si>
  <si>
    <t>Revisar en tu proceso de compras.</t>
  </si>
  <si>
    <t>Evaluación MOQ por SKU</t>
  </si>
  <si>
    <t>Completa las celdas azul claro. Las celdas gris claro calculan automáticamente el exceso de compra, la cobertura adicional y la caja comprometida.</t>
  </si>
  <si>
    <t>Lectura rápida antes de decidir</t>
  </si>
  <si>
    <t>1. Captura</t>
  </si>
  <si>
    <t>2. Interpreta</t>
  </si>
  <si>
    <t>3. Decide</t>
  </si>
  <si>
    <t>Ejemplo cargado</t>
  </si>
  <si>
    <t>Completa MOQ, compra sugerida, venta diaria, costo y riesgo.</t>
  </si>
  <si>
    <t>Revisa brecha MOQ, días extra de cobertura y caja adicional.</t>
  </si>
  <si>
    <t>La acción sugerida orienta; la decisión final la toma el negocio.</t>
  </si>
  <si>
    <t>Los primeros 5 renglones corresponden a una tienda de belleza. Sustitúyelos antes de usar.</t>
  </si>
  <si>
    <t>Criterio automático: sin brecha = no compras de más. Cobertura extra mayor a 45 días = negociar o cambiar. Riesgo alto = revisar o negociar. La decisión final debe considerar caja, margen, espacio y criticidad.</t>
  </si>
  <si>
    <t>Leyenda: azul claro = datos que completas | gris claro = cálculo automático | blanco = decisión y seguimiento</t>
  </si>
  <si>
    <t>SKU / Ref.</t>
  </si>
  <si>
    <t>Producto</t>
  </si>
  <si>
    <t>Proveedor</t>
  </si>
  <si>
    <t>MOQ
(unid.)</t>
  </si>
  <si>
    <t>Compra sugerida
(unid.)</t>
  </si>
  <si>
    <t>Venta prom. diaria
(unid.)</t>
  </si>
  <si>
    <t>Costo unitario
(moneda local)</t>
  </si>
  <si>
    <t>Riesgo</t>
  </si>
  <si>
    <t>Brecha MOQ
(unid.)</t>
  </si>
  <si>
    <t>Cobertura extra
(días)</t>
  </si>
  <si>
    <t>Caja adicional
(moneda local)</t>
  </si>
  <si>
    <t>Próximo paso / nota</t>
  </si>
  <si>
    <t>SHA-500</t>
  </si>
  <si>
    <t>Shampoo profesional 500 ml</t>
  </si>
  <si>
    <t>Belleza Pro</t>
  </si>
  <si>
    <t>Medio</t>
  </si>
  <si>
    <t>Pendiente</t>
  </si>
  <si>
    <t>Pedir entrega parcial o pedido mixto.</t>
  </si>
  <si>
    <t>ACO-500</t>
  </si>
  <si>
    <t>Acondicionador profesional 500 ml</t>
  </si>
  <si>
    <t>Bajo</t>
  </si>
  <si>
    <t>Aceptar y controlar cobertura.</t>
  </si>
  <si>
    <t>MAS-250</t>
  </si>
  <si>
    <t>Mascarilla capilar 250 ml</t>
  </si>
  <si>
    <t>Alto</t>
  </si>
  <si>
    <t>Negociar MOQ menor o cambiar proveedor.</t>
  </si>
  <si>
    <t>AMP-10</t>
  </si>
  <si>
    <t>Ampollas reparadoras x10</t>
  </si>
  <si>
    <t>Sin brecha; aprobar según presupuesto.</t>
  </si>
  <si>
    <t>TIN-7</t>
  </si>
  <si>
    <t>Tinte profesional tono 7.0</t>
  </si>
  <si>
    <t>Color Lab</t>
  </si>
  <si>
    <t>Revisar pedido mixto con tonos de alta rotación.</t>
  </si>
  <si>
    <t>Consejo: si necesitas más de 31 referencias, inserta nuevas filas dentro de la tabla y copia las fórmulas de las columnas I:L desde la fila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</si>
</sst>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rlito"/>
    </font>
    <font>
      <b/>
      <sz val="18"/>
      <color rgb="FFFFFFFF"/>
      <name val="Carlito"/>
    </font>
    <font>
      <sz val="10"/>
      <color rgb="FFFFFFFF"/>
      <name val="Carlito"/>
    </font>
    <font>
      <b/>
      <sz val="11"/>
      <color rgb="FFFFFFFF"/>
      <name val="Carlito"/>
    </font>
    <font>
      <b/>
      <sz val="10"/>
      <color rgb="FF0B1F3A"/>
      <name val="Carlito"/>
    </font>
    <font>
      <sz val="10"/>
      <color rgb="FF1F2937"/>
      <name val="Carlito"/>
    </font>
    <font>
      <b/>
      <sz val="10"/>
      <color rgb="FFFFFFFF"/>
      <name val="Calibri"/>
    </font>
    <font>
      <sz val="10"/>
      <color rgb="FF1F2937"/>
      <name val="Calibri"/>
    </font>
    <font>
      <sz val="10"/>
      <color rgb="FFFFFFFF"/>
      <name val="Calibri"/>
    </font>
    <font>
      <sz val="10"/>
      <name val="Calibri"/>
    </font>
    <font>
      <b/>
      <sz val="10"/>
      <color rgb="FF0B1F3A"/>
      <name val="Calibri"/>
    </font>
    <font>
      <i/>
      <sz val="10"/>
      <color rgb="FF475569"/>
      <name val="Calibri"/>
    </font>
    <font>
      <i/>
      <sz val="10"/>
      <color rgb="FF0B1F3A"/>
      <name val="Calibri"/>
    </font>
    <font>
      <b/>
      <sz val="16"/>
      <color rgb="FFFFFFFF"/>
      <name val="Calibri"/>
    </font>
  </fonts>
  <fills count="18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63B63"/>
      </patternFill>
    </fill>
    <fill>
      <patternFill patternType="solid">
        <fgColor rgb="FFDCEAF7"/>
      </patternFill>
    </fill>
    <fill>
      <patternFill patternType="solid">
        <fgColor rgb="FFEEF5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FF8E1"/>
      </patternFill>
    </fill>
    <fill>
      <patternFill patternType="solid">
        <fgColor rgb="FFF2F4F7"/>
      </patternFill>
    </fill>
    <fill>
      <patternFill patternType="solid">
        <fgColor rgb="FF0B1F3A"/>
      </patternFill>
    </fill>
    <fill>
      <patternFill patternType="solid">
        <fgColor rgb="FFDCEAF7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63B63"/>
        <bgColor indexed="64"/>
      </patternFill>
    </fill>
    <fill>
      <patternFill patternType="solid">
        <fgColor rgb="FFEEF5FB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5" borderId="0" xfId="0" applyFont="1" applyFill="1" applyAlignment="1">
      <alignment vertical="center" wrapText="1"/>
    </xf>
    <xf numFmtId="1" fontId="7" fillId="5" borderId="0" xfId="0" applyNumberFormat="1" applyFont="1" applyFill="1" applyAlignment="1">
      <alignment vertical="center" wrapText="1"/>
    </xf>
    <xf numFmtId="2" fontId="7" fillId="5" borderId="0" xfId="0" applyNumberFormat="1" applyFont="1" applyFill="1" applyAlignment="1">
      <alignment vertical="center" wrapText="1"/>
    </xf>
    <xf numFmtId="4" fontId="7" fillId="5" borderId="0" xfId="0" applyNumberFormat="1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1" fontId="7" fillId="9" borderId="0" xfId="0" applyNumberFormat="1" applyFont="1" applyFill="1" applyAlignment="1">
      <alignment vertical="center" wrapText="1"/>
    </xf>
    <xf numFmtId="2" fontId="7" fillId="9" borderId="0" xfId="0" applyNumberFormat="1" applyFont="1" applyFill="1" applyAlignment="1">
      <alignment vertical="center" wrapText="1"/>
    </xf>
    <xf numFmtId="4" fontId="7" fillId="9" borderId="0" xfId="0" applyNumberFormat="1" applyFont="1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0" fontId="6" fillId="10" borderId="0" xfId="0" applyFont="1" applyFill="1" applyAlignment="1">
      <alignment horizontal="center" vertical="center" wrapText="1"/>
    </xf>
    <xf numFmtId="0" fontId="9" fillId="0" borderId="0" xfId="0" applyFont="1"/>
    <xf numFmtId="0" fontId="13" fillId="2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7" fillId="5" borderId="0" xfId="0" applyFont="1" applyFill="1" applyAlignment="1">
      <alignment vertical="top" wrapText="1"/>
    </xf>
    <xf numFmtId="0" fontId="10" fillId="7" borderId="0" xfId="0" applyFont="1" applyFill="1" applyAlignment="1">
      <alignment horizontal="left" vertical="center"/>
    </xf>
    <xf numFmtId="0" fontId="7" fillId="8" borderId="0" xfId="0" applyFont="1" applyFill="1" applyAlignment="1">
      <alignment vertical="top" wrapText="1"/>
    </xf>
    <xf numFmtId="0" fontId="10" fillId="7" borderId="0" xfId="0" applyFont="1" applyFill="1" applyAlignment="1">
      <alignment vertical="center" wrapText="1"/>
    </xf>
    <xf numFmtId="0" fontId="11" fillId="6" borderId="0" xfId="0" applyFont="1" applyFill="1" applyAlignment="1">
      <alignment vertical="center" wrapText="1"/>
    </xf>
    <xf numFmtId="0" fontId="12" fillId="5" borderId="0" xfId="0" applyFont="1" applyFill="1" applyAlignment="1">
      <alignment vertical="center" wrapText="1"/>
    </xf>
    <xf numFmtId="0" fontId="13" fillId="12" borderId="0" xfId="0" applyFont="1" applyFill="1" applyAlignment="1">
      <alignment horizontal="left" vertical="center"/>
    </xf>
    <xf numFmtId="0" fontId="1" fillId="12" borderId="0" xfId="0" applyFont="1" applyFill="1" applyAlignment="1">
      <alignment horizontal="left" vertical="center"/>
    </xf>
    <xf numFmtId="0" fontId="0" fillId="13" borderId="0" xfId="0" applyFill="1"/>
    <xf numFmtId="0" fontId="8" fillId="14" borderId="0" xfId="0" applyFont="1" applyFill="1" applyAlignment="1">
      <alignment horizontal="left" vertical="center" wrapText="1"/>
    </xf>
    <xf numFmtId="0" fontId="2" fillId="14" borderId="0" xfId="0" applyFont="1" applyFill="1" applyAlignment="1">
      <alignment horizontal="left" vertical="center" wrapText="1"/>
    </xf>
    <xf numFmtId="0" fontId="9" fillId="13" borderId="0" xfId="0" applyFont="1" applyFill="1"/>
    <xf numFmtId="0" fontId="6" fillId="12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0" fontId="10" fillId="11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left" vertical="center"/>
    </xf>
    <xf numFmtId="0" fontId="7" fillId="15" borderId="0" xfId="0" applyFont="1" applyFill="1" applyAlignment="1">
      <alignment vertical="top" wrapText="1"/>
    </xf>
    <xf numFmtId="0" fontId="5" fillId="15" borderId="0" xfId="0" applyFont="1" applyFill="1" applyAlignment="1">
      <alignment vertical="top" wrapText="1"/>
    </xf>
    <xf numFmtId="0" fontId="10" fillId="16" borderId="0" xfId="0" applyFont="1" applyFill="1" applyAlignment="1">
      <alignment horizontal="left" vertical="center"/>
    </xf>
    <xf numFmtId="0" fontId="10" fillId="17" borderId="0" xfId="0" applyFont="1" applyFill="1" applyAlignment="1">
      <alignment horizontal="left" vertical="center"/>
    </xf>
    <xf numFmtId="0" fontId="4" fillId="17" borderId="0" xfId="0" applyFont="1" applyFill="1" applyAlignment="1">
      <alignment horizontal="left" vertical="center"/>
    </xf>
    <xf numFmtId="0" fontId="7" fillId="17" borderId="0" xfId="0" applyFont="1" applyFill="1" applyAlignment="1">
      <alignment vertical="top" wrapText="1"/>
    </xf>
    <xf numFmtId="0" fontId="5" fillId="17" borderId="0" xfId="0" applyFont="1" applyFill="1" applyAlignment="1">
      <alignment vertical="top" wrapText="1"/>
    </xf>
    <xf numFmtId="0" fontId="7" fillId="17" borderId="0" xfId="0" applyFont="1" applyFill="1" applyAlignment="1">
      <alignment vertical="center" wrapText="1"/>
    </xf>
    <xf numFmtId="0" fontId="5" fillId="17" borderId="0" xfId="0" applyFont="1" applyFill="1" applyAlignment="1">
      <alignment vertical="center" wrapText="1"/>
    </xf>
    <xf numFmtId="0" fontId="10" fillId="11" borderId="0" xfId="0" applyFont="1" applyFill="1" applyAlignment="1">
      <alignment horizontal="center" vertical="center"/>
    </xf>
    <xf numFmtId="0" fontId="7" fillId="13" borderId="0" xfId="0" applyFont="1" applyFill="1" applyAlignment="1">
      <alignment vertical="center" wrapText="1"/>
    </xf>
    <xf numFmtId="0" fontId="5" fillId="13" borderId="0" xfId="0" applyFont="1" applyFill="1" applyAlignment="1">
      <alignment vertical="center" wrapText="1"/>
    </xf>
    <xf numFmtId="0" fontId="6" fillId="12" borderId="0" xfId="0" applyFont="1" applyFill="1" applyAlignment="1">
      <alignment horizontal="center" vertical="center" wrapText="1"/>
    </xf>
    <xf numFmtId="0" fontId="10" fillId="13" borderId="0" xfId="0" applyFont="1" applyFill="1" applyAlignment="1">
      <alignment vertical="center" wrapText="1"/>
    </xf>
    <xf numFmtId="0" fontId="7" fillId="13" borderId="0" xfId="0" applyFont="1" applyFill="1" applyAlignment="1">
      <alignment vertical="center" wrapText="1"/>
    </xf>
    <xf numFmtId="0" fontId="7" fillId="16" borderId="0" xfId="0" applyFont="1" applyFill="1" applyAlignment="1">
      <alignment vertical="center" wrapText="1"/>
    </xf>
  </cellXfs>
  <cellStyles count="1">
    <cellStyle name="Normal" xfId="0" builtinId="0"/>
  </cellStyles>
  <dxfs count="9">
    <dxf>
      <font>
        <b/>
        <color rgb="FF0B1F3A"/>
      </font>
      <fill>
        <patternFill>
          <bgColor rgb="FFDCEAF7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92400E"/>
      </font>
      <fill>
        <patternFill>
          <bgColor rgb="FFFFF7D6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b/>
        <color rgb="FF0B1F3A"/>
      </font>
      <fill>
        <patternFill>
          <bgColor rgb="FFFEF3C7"/>
        </patternFill>
      </fill>
    </dxf>
    <dxf>
      <font>
        <b/>
        <color rgb="FFB91C1C"/>
      </font>
      <fill>
        <patternFill>
          <bgColor rgb="FFFD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sqref="A1:XFD1048576"/>
    </sheetView>
  </sheetViews>
  <sheetFormatPr baseColWidth="10" defaultColWidth="8.796875" defaultRowHeight="13.8"/>
  <cols>
    <col min="1" max="1" width="16" style="24" customWidth="1"/>
    <col min="2" max="8" width="18" style="24" customWidth="1"/>
    <col min="9" max="16384" width="8.796875" style="24"/>
  </cols>
  <sheetData>
    <row r="1" spans="1:8" ht="25.65" customHeight="1">
      <c r="A1" s="22" t="s">
        <v>0</v>
      </c>
      <c r="B1" s="22"/>
      <c r="C1" s="22"/>
      <c r="D1" s="22"/>
      <c r="E1" s="22"/>
      <c r="F1" s="22"/>
      <c r="G1" s="22"/>
      <c r="H1" s="23"/>
    </row>
    <row r="2" spans="1:8" ht="24" customHeight="1">
      <c r="A2" s="25" t="s">
        <v>1</v>
      </c>
      <c r="B2" s="25"/>
      <c r="C2" s="25"/>
      <c r="D2" s="25"/>
      <c r="E2" s="25"/>
      <c r="F2" s="25"/>
      <c r="G2" s="25"/>
      <c r="H2" s="26"/>
    </row>
    <row r="3" spans="1:8" ht="14.4">
      <c r="A3" s="27"/>
      <c r="B3" s="27"/>
      <c r="C3" s="27"/>
      <c r="D3" s="27"/>
      <c r="E3" s="27"/>
      <c r="F3" s="27"/>
      <c r="G3" s="27"/>
    </row>
    <row r="4" spans="1:8" ht="17.55" customHeight="1">
      <c r="A4" s="28" t="s">
        <v>2</v>
      </c>
      <c r="B4" s="28"/>
      <c r="C4" s="28"/>
      <c r="D4" s="28"/>
      <c r="E4" s="28"/>
      <c r="F4" s="28"/>
      <c r="G4" s="28"/>
      <c r="H4" s="29"/>
    </row>
    <row r="5" spans="1:8" ht="14.4">
      <c r="A5" s="27"/>
      <c r="B5" s="27"/>
      <c r="C5" s="27"/>
      <c r="D5" s="27"/>
      <c r="E5" s="27"/>
      <c r="F5" s="27"/>
      <c r="G5" s="27"/>
    </row>
    <row r="6" spans="1:8" ht="20.85" customHeight="1">
      <c r="A6" s="30" t="s">
        <v>3</v>
      </c>
      <c r="B6" s="30"/>
      <c r="C6" s="30"/>
      <c r="D6" s="30" t="s">
        <v>4</v>
      </c>
      <c r="E6" s="30"/>
      <c r="F6" s="30"/>
      <c r="G6" s="30" t="s">
        <v>5</v>
      </c>
      <c r="H6" s="31"/>
    </row>
    <row r="7" spans="1:8" ht="20.85" customHeight="1">
      <c r="A7" s="32" t="s">
        <v>6</v>
      </c>
      <c r="B7" s="32"/>
      <c r="C7" s="32"/>
      <c r="D7" s="32" t="s">
        <v>7</v>
      </c>
      <c r="E7" s="32"/>
      <c r="F7" s="32"/>
      <c r="G7" s="32" t="s">
        <v>8</v>
      </c>
      <c r="H7" s="33"/>
    </row>
    <row r="8" spans="1:8" ht="20.85" customHeight="1">
      <c r="A8" s="32"/>
      <c r="B8" s="32"/>
      <c r="C8" s="32"/>
      <c r="D8" s="32"/>
      <c r="E8" s="32"/>
      <c r="F8" s="32"/>
      <c r="G8" s="32"/>
      <c r="H8" s="33"/>
    </row>
    <row r="9" spans="1:8" ht="20.85" customHeight="1">
      <c r="A9" s="32"/>
      <c r="B9" s="32"/>
      <c r="C9" s="32"/>
      <c r="D9" s="32"/>
      <c r="E9" s="32"/>
      <c r="F9" s="32"/>
      <c r="G9" s="32"/>
      <c r="H9" s="33"/>
    </row>
    <row r="10" spans="1:8" ht="14.4">
      <c r="A10" s="27"/>
      <c r="B10" s="27"/>
      <c r="C10" s="27"/>
      <c r="D10" s="27"/>
      <c r="E10" s="27"/>
      <c r="F10" s="27"/>
      <c r="G10" s="27"/>
    </row>
    <row r="11" spans="1:8" ht="17.55" customHeight="1">
      <c r="A11" s="28" t="s">
        <v>9</v>
      </c>
      <c r="B11" s="28"/>
      <c r="C11" s="28"/>
      <c r="D11" s="28"/>
      <c r="E11" s="28"/>
      <c r="F11" s="28"/>
      <c r="G11" s="28"/>
      <c r="H11" s="29"/>
    </row>
    <row r="12" spans="1:8" ht="14.4">
      <c r="A12" s="27"/>
      <c r="B12" s="27"/>
      <c r="C12" s="27"/>
      <c r="D12" s="27"/>
      <c r="E12" s="27"/>
      <c r="F12" s="27"/>
      <c r="G12" s="27"/>
    </row>
    <row r="13" spans="1:8" ht="18.45" customHeight="1">
      <c r="A13" s="30" t="s">
        <v>10</v>
      </c>
      <c r="B13" s="30"/>
      <c r="C13" s="30"/>
      <c r="D13" s="34" t="s">
        <v>11</v>
      </c>
      <c r="E13" s="34"/>
      <c r="F13" s="34"/>
      <c r="G13" s="35" t="s">
        <v>12</v>
      </c>
      <c r="H13" s="36"/>
    </row>
    <row r="14" spans="1:8" ht="18.45" customHeight="1">
      <c r="A14" s="37" t="s">
        <v>13</v>
      </c>
      <c r="B14" s="37"/>
      <c r="C14" s="37"/>
      <c r="D14" s="37" t="s">
        <v>14</v>
      </c>
      <c r="E14" s="37"/>
      <c r="F14" s="37"/>
      <c r="G14" s="37" t="s">
        <v>15</v>
      </c>
      <c r="H14" s="38"/>
    </row>
    <row r="15" spans="1:8" ht="18.45" customHeight="1">
      <c r="A15" s="37"/>
      <c r="B15" s="37"/>
      <c r="C15" s="37"/>
      <c r="D15" s="37"/>
      <c r="E15" s="37"/>
      <c r="F15" s="37"/>
      <c r="G15" s="37"/>
      <c r="H15" s="38"/>
    </row>
    <row r="16" spans="1:8" ht="14.4">
      <c r="A16" s="27"/>
      <c r="B16" s="27"/>
      <c r="C16" s="27"/>
      <c r="D16" s="27"/>
      <c r="E16" s="27"/>
      <c r="F16" s="27"/>
      <c r="G16" s="27"/>
    </row>
    <row r="17" spans="1:8" ht="17.55" customHeight="1">
      <c r="A17" s="28" t="s">
        <v>16</v>
      </c>
      <c r="B17" s="28"/>
      <c r="C17" s="28"/>
      <c r="D17" s="28"/>
      <c r="E17" s="28"/>
      <c r="F17" s="28"/>
      <c r="G17" s="28"/>
      <c r="H17" s="29"/>
    </row>
    <row r="18" spans="1:8" ht="14.4">
      <c r="A18" s="27"/>
      <c r="B18" s="27"/>
      <c r="C18" s="27"/>
      <c r="D18" s="27"/>
      <c r="E18" s="27"/>
      <c r="F18" s="27"/>
      <c r="G18" s="27"/>
    </row>
    <row r="19" spans="1:8" ht="25.65" customHeight="1">
      <c r="A19" s="39" t="s">
        <v>17</v>
      </c>
      <c r="B19" s="39"/>
      <c r="C19" s="39"/>
      <c r="D19" s="39"/>
      <c r="E19" s="39"/>
      <c r="F19" s="39"/>
      <c r="G19" s="39"/>
      <c r="H19" s="40"/>
    </row>
    <row r="20" spans="1:8" ht="25.65" customHeight="1">
      <c r="A20" s="39" t="s">
        <v>18</v>
      </c>
      <c r="B20" s="39"/>
      <c r="C20" s="39"/>
      <c r="D20" s="39"/>
      <c r="E20" s="39"/>
      <c r="F20" s="39"/>
      <c r="G20" s="39"/>
      <c r="H20" s="40"/>
    </row>
    <row r="21" spans="1:8" ht="25.65" customHeight="1">
      <c r="A21" s="39" t="s">
        <v>19</v>
      </c>
      <c r="B21" s="39"/>
      <c r="C21" s="39"/>
      <c r="D21" s="39"/>
      <c r="E21" s="39"/>
      <c r="F21" s="39"/>
      <c r="G21" s="39"/>
      <c r="H21" s="40"/>
    </row>
    <row r="22" spans="1:8" ht="25.65" customHeight="1">
      <c r="A22" s="39" t="s">
        <v>20</v>
      </c>
      <c r="B22" s="39"/>
      <c r="C22" s="39"/>
      <c r="D22" s="39"/>
      <c r="E22" s="39"/>
      <c r="F22" s="39"/>
      <c r="G22" s="39"/>
      <c r="H22" s="40"/>
    </row>
    <row r="23" spans="1:8" ht="14.4">
      <c r="A23" s="27"/>
      <c r="B23" s="27"/>
      <c r="C23" s="27"/>
      <c r="D23" s="27"/>
      <c r="E23" s="27"/>
      <c r="F23" s="27"/>
      <c r="G23" s="27"/>
    </row>
    <row r="24" spans="1:8" ht="17.55" customHeight="1">
      <c r="A24" s="28" t="s">
        <v>21</v>
      </c>
      <c r="B24" s="28"/>
      <c r="C24" s="28"/>
      <c r="D24" s="28"/>
      <c r="E24" s="28"/>
      <c r="F24" s="28"/>
      <c r="G24" s="28"/>
      <c r="H24" s="29"/>
    </row>
    <row r="25" spans="1:8" ht="14.4">
      <c r="A25" s="27"/>
      <c r="B25" s="27"/>
      <c r="C25" s="27"/>
      <c r="D25" s="27"/>
      <c r="E25" s="27"/>
      <c r="F25" s="27"/>
      <c r="G25" s="27"/>
    </row>
    <row r="26" spans="1:8" ht="19.2" customHeight="1">
      <c r="A26" s="41" t="s">
        <v>22</v>
      </c>
      <c r="B26" s="42" t="s">
        <v>23</v>
      </c>
      <c r="C26" s="42"/>
      <c r="D26" s="42"/>
      <c r="E26" s="42"/>
      <c r="F26" s="42"/>
      <c r="G26" s="42"/>
      <c r="H26" s="43"/>
    </row>
    <row r="27" spans="1:8" ht="19.2" customHeight="1">
      <c r="A27" s="41" t="s">
        <v>24</v>
      </c>
      <c r="B27" s="42" t="s">
        <v>25</v>
      </c>
      <c r="C27" s="42"/>
      <c r="D27" s="42"/>
      <c r="E27" s="42"/>
      <c r="F27" s="42"/>
      <c r="G27" s="42"/>
      <c r="H27" s="43"/>
    </row>
    <row r="28" spans="1:8" ht="19.2" customHeight="1">
      <c r="A28" s="41" t="s">
        <v>26</v>
      </c>
      <c r="B28" s="42" t="s">
        <v>27</v>
      </c>
      <c r="C28" s="42"/>
      <c r="D28" s="42"/>
      <c r="E28" s="42"/>
      <c r="F28" s="42"/>
      <c r="G28" s="42"/>
      <c r="H28" s="43"/>
    </row>
    <row r="29" spans="1:8" ht="19.2" customHeight="1">
      <c r="A29" s="41" t="s">
        <v>28</v>
      </c>
      <c r="B29" s="42" t="s">
        <v>29</v>
      </c>
      <c r="C29" s="42"/>
      <c r="D29" s="42"/>
      <c r="E29" s="42"/>
      <c r="F29" s="42"/>
      <c r="G29" s="42"/>
      <c r="H29" s="43"/>
    </row>
  </sheetData>
  <mergeCells count="26">
    <mergeCell ref="A24:H24"/>
    <mergeCell ref="B26:H26"/>
    <mergeCell ref="B27:H27"/>
    <mergeCell ref="B28:H28"/>
    <mergeCell ref="B29:H29"/>
    <mergeCell ref="A17:H17"/>
    <mergeCell ref="A19:H19"/>
    <mergeCell ref="A20:H20"/>
    <mergeCell ref="A21:H21"/>
    <mergeCell ref="A22:H22"/>
    <mergeCell ref="A11:H11"/>
    <mergeCell ref="A13:C13"/>
    <mergeCell ref="A14:C15"/>
    <mergeCell ref="D13:F13"/>
    <mergeCell ref="D14:F15"/>
    <mergeCell ref="G13:H13"/>
    <mergeCell ref="G14:H15"/>
    <mergeCell ref="A1:H1"/>
    <mergeCell ref="A2:H2"/>
    <mergeCell ref="A4:H4"/>
    <mergeCell ref="A6:C6"/>
    <mergeCell ref="A7:C9"/>
    <mergeCell ref="D6:F6"/>
    <mergeCell ref="D7:F9"/>
    <mergeCell ref="G6:H6"/>
    <mergeCell ref="G7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sqref="A1:XFD1048576"/>
    </sheetView>
  </sheetViews>
  <sheetFormatPr baseColWidth="10" defaultColWidth="8.796875" defaultRowHeight="13.8"/>
  <cols>
    <col min="1" max="1" width="28" style="24" customWidth="1"/>
    <col min="2" max="2" width="52" style="24" customWidth="1"/>
    <col min="3" max="3" width="38" style="24" customWidth="1"/>
    <col min="4" max="4" width="26" style="24" customWidth="1"/>
    <col min="5" max="16384" width="8.796875" style="24"/>
  </cols>
  <sheetData>
    <row r="1" spans="1:4" ht="25.65" customHeight="1">
      <c r="A1" s="22" t="s">
        <v>30</v>
      </c>
      <c r="B1" s="22"/>
      <c r="C1" s="22"/>
      <c r="D1" s="22"/>
    </row>
    <row r="2" spans="1:4" ht="22.35" customHeight="1">
      <c r="A2" s="25" t="s">
        <v>31</v>
      </c>
      <c r="B2" s="25"/>
      <c r="C2" s="25"/>
      <c r="D2" s="25"/>
    </row>
    <row r="3" spans="1:4" ht="14.4">
      <c r="A3" s="27"/>
      <c r="B3" s="27"/>
      <c r="C3" s="27"/>
      <c r="D3" s="27"/>
    </row>
    <row r="4" spans="1:4" ht="24" customHeight="1">
      <c r="A4" s="44" t="s">
        <v>32</v>
      </c>
      <c r="B4" s="44" t="s">
        <v>33</v>
      </c>
      <c r="C4" s="44" t="s">
        <v>34</v>
      </c>
      <c r="D4" s="44" t="s">
        <v>35</v>
      </c>
    </row>
    <row r="5" spans="1:4" ht="33.6" customHeight="1">
      <c r="A5" s="45" t="s">
        <v>36</v>
      </c>
      <c r="B5" s="46" t="s">
        <v>37</v>
      </c>
      <c r="C5" s="46" t="s">
        <v>38</v>
      </c>
      <c r="D5" s="47" t="s">
        <v>39</v>
      </c>
    </row>
    <row r="6" spans="1:4" ht="33.6" customHeight="1">
      <c r="A6" s="45" t="s">
        <v>40</v>
      </c>
      <c r="B6" s="46" t="s">
        <v>41</v>
      </c>
      <c r="C6" s="46" t="s">
        <v>42</v>
      </c>
      <c r="D6" s="47" t="s">
        <v>39</v>
      </c>
    </row>
    <row r="7" spans="1:4" ht="33.6" customHeight="1">
      <c r="A7" s="45" t="s">
        <v>43</v>
      </c>
      <c r="B7" s="46" t="s">
        <v>44</v>
      </c>
      <c r="C7" s="46" t="s">
        <v>45</v>
      </c>
      <c r="D7" s="47" t="s">
        <v>39</v>
      </c>
    </row>
    <row r="8" spans="1:4" ht="33.6" customHeight="1">
      <c r="A8" s="45" t="s">
        <v>46</v>
      </c>
      <c r="B8" s="46" t="s">
        <v>47</v>
      </c>
      <c r="C8" s="46" t="s">
        <v>48</v>
      </c>
      <c r="D8" s="47" t="s">
        <v>49</v>
      </c>
    </row>
    <row r="9" spans="1:4" ht="33.6" customHeight="1">
      <c r="A9" s="45" t="s">
        <v>50</v>
      </c>
      <c r="B9" s="46" t="s">
        <v>51</v>
      </c>
      <c r="C9" s="46" t="s">
        <v>52</v>
      </c>
      <c r="D9" s="47" t="s">
        <v>39</v>
      </c>
    </row>
    <row r="10" spans="1:4" ht="33.6" customHeight="1">
      <c r="A10" s="45" t="s">
        <v>53</v>
      </c>
      <c r="B10" s="46" t="s">
        <v>54</v>
      </c>
      <c r="C10" s="46" t="s">
        <v>55</v>
      </c>
      <c r="D10" s="47" t="s">
        <v>56</v>
      </c>
    </row>
    <row r="11" spans="1:4" ht="33.6" customHeight="1">
      <c r="A11" s="45" t="s">
        <v>57</v>
      </c>
      <c r="B11" s="46" t="s">
        <v>58</v>
      </c>
      <c r="C11" s="46" t="s">
        <v>59</v>
      </c>
      <c r="D11" s="47" t="s">
        <v>60</v>
      </c>
    </row>
    <row r="12" spans="1:4" ht="33.6" customHeight="1">
      <c r="A12" s="45" t="s">
        <v>61</v>
      </c>
      <c r="B12" s="46" t="s">
        <v>62</v>
      </c>
      <c r="C12" s="46" t="s">
        <v>63</v>
      </c>
      <c r="D12" s="47" t="s">
        <v>39</v>
      </c>
    </row>
    <row r="13" spans="1:4" ht="33.6" customHeight="1">
      <c r="A13" s="45" t="s">
        <v>64</v>
      </c>
      <c r="B13" s="46" t="s">
        <v>65</v>
      </c>
      <c r="C13" s="46" t="s">
        <v>66</v>
      </c>
      <c r="D13" s="47" t="s">
        <v>67</v>
      </c>
    </row>
    <row r="14" spans="1:4" ht="33.6" customHeight="1">
      <c r="A14" s="45" t="s">
        <v>68</v>
      </c>
      <c r="B14" s="46" t="s">
        <v>69</v>
      </c>
      <c r="C14" s="46" t="s">
        <v>70</v>
      </c>
      <c r="D14" s="47" t="s">
        <v>71</v>
      </c>
    </row>
    <row r="15" spans="1:4" ht="33.6" customHeight="1">
      <c r="A15" s="45" t="s">
        <v>72</v>
      </c>
      <c r="B15" s="46" t="s">
        <v>73</v>
      </c>
      <c r="C15" s="46" t="s">
        <v>74</v>
      </c>
      <c r="D15" s="47" t="s">
        <v>75</v>
      </c>
    </row>
    <row r="16" spans="1:4" ht="33.6" customHeight="1">
      <c r="A16" s="45" t="s">
        <v>76</v>
      </c>
      <c r="B16" s="46" t="s">
        <v>77</v>
      </c>
      <c r="C16" s="46" t="s">
        <v>78</v>
      </c>
      <c r="D16" s="47" t="s">
        <v>79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8"/>
  <sheetViews>
    <sheetView workbookViewId="0">
      <selection activeCell="D15" sqref="D15"/>
    </sheetView>
  </sheetViews>
  <sheetFormatPr baseColWidth="10" defaultColWidth="8.796875" defaultRowHeight="13.8"/>
  <cols>
    <col min="1" max="1" width="14" customWidth="1"/>
    <col min="2" max="2" width="28" customWidth="1"/>
    <col min="3" max="3" width="22" customWidth="1"/>
    <col min="4" max="4" width="13" customWidth="1"/>
    <col min="5" max="6" width="17" customWidth="1"/>
    <col min="7" max="7" width="18" customWidth="1"/>
    <col min="8" max="8" width="12" customWidth="1"/>
    <col min="9" max="9" width="14" customWidth="1"/>
    <col min="10" max="10" width="17" customWidth="1"/>
    <col min="11" max="11" width="20" customWidth="1"/>
    <col min="12" max="12" width="31" customWidth="1"/>
    <col min="13" max="13" width="20" customWidth="1"/>
    <col min="14" max="14" width="32" customWidth="1"/>
  </cols>
  <sheetData>
    <row r="1" spans="1:14" ht="25.65" customHeight="1">
      <c r="A1" s="12" t="s">
        <v>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2.35" customHeight="1">
      <c r="A2" s="13" t="s">
        <v>81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7.55" customHeight="1">
      <c r="A4" s="14" t="s">
        <v>82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4.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7.55" customHeight="1">
      <c r="A6" s="15" t="s">
        <v>83</v>
      </c>
      <c r="B6" s="15"/>
      <c r="C6" s="15"/>
      <c r="D6" s="15"/>
      <c r="E6" s="15" t="s">
        <v>84</v>
      </c>
      <c r="F6" s="15"/>
      <c r="G6" s="15"/>
      <c r="H6" s="15"/>
      <c r="I6" s="15" t="s">
        <v>85</v>
      </c>
      <c r="J6" s="15"/>
      <c r="K6" s="15"/>
      <c r="L6" s="17" t="s">
        <v>86</v>
      </c>
      <c r="M6" s="17"/>
      <c r="N6" s="17"/>
    </row>
    <row r="7" spans="1:14" ht="17.55" customHeight="1">
      <c r="A7" s="16" t="s">
        <v>87</v>
      </c>
      <c r="B7" s="16"/>
      <c r="C7" s="16"/>
      <c r="D7" s="16"/>
      <c r="E7" s="16" t="s">
        <v>88</v>
      </c>
      <c r="F7" s="16"/>
      <c r="G7" s="16"/>
      <c r="H7" s="16"/>
      <c r="I7" s="16" t="s">
        <v>89</v>
      </c>
      <c r="J7" s="16"/>
      <c r="K7" s="16"/>
      <c r="L7" s="18" t="s">
        <v>90</v>
      </c>
      <c r="M7" s="18"/>
      <c r="N7" s="18"/>
    </row>
    <row r="8" spans="1:14" ht="17.5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8"/>
      <c r="M8" s="18"/>
      <c r="N8" s="18"/>
    </row>
    <row r="9" spans="1:14" ht="14.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25.65" customHeight="1">
      <c r="A10" s="19" t="s">
        <v>91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ht="14.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7.55" customHeight="1">
      <c r="A12" s="20" t="s">
        <v>92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ht="14.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27.15" customHeight="1">
      <c r="A15" s="10" t="s">
        <v>93</v>
      </c>
      <c r="B15" s="10" t="s">
        <v>94</v>
      </c>
      <c r="C15" s="10" t="s">
        <v>95</v>
      </c>
      <c r="D15" s="10" t="s">
        <v>96</v>
      </c>
      <c r="E15" s="10" t="s">
        <v>97</v>
      </c>
      <c r="F15" s="10" t="s">
        <v>98</v>
      </c>
      <c r="G15" s="10" t="s">
        <v>99</v>
      </c>
      <c r="H15" s="10" t="s">
        <v>100</v>
      </c>
      <c r="I15" s="10" t="s">
        <v>101</v>
      </c>
      <c r="J15" s="10" t="s">
        <v>102</v>
      </c>
      <c r="K15" s="10" t="s">
        <v>103</v>
      </c>
      <c r="L15" s="10" t="s">
        <v>68</v>
      </c>
      <c r="M15" s="10" t="s">
        <v>72</v>
      </c>
      <c r="N15" s="10" t="s">
        <v>104</v>
      </c>
    </row>
    <row r="16" spans="1:14" ht="22.35" customHeight="1">
      <c r="A16" s="1" t="s">
        <v>105</v>
      </c>
      <c r="B16" s="1" t="s">
        <v>106</v>
      </c>
      <c r="C16" s="1" t="s">
        <v>107</v>
      </c>
      <c r="D16" s="2">
        <v>100</v>
      </c>
      <c r="E16" s="2">
        <v>28</v>
      </c>
      <c r="F16" s="3">
        <v>1.2</v>
      </c>
      <c r="G16" s="4">
        <v>8</v>
      </c>
      <c r="H16" s="1" t="s">
        <v>108</v>
      </c>
      <c r="I16" s="6">
        <f t="shared" ref="I16:I46" si="0">IF(OR(D16="",E16=""),"",MAX(0,D16-E16))</f>
        <v>72</v>
      </c>
      <c r="J16" s="7">
        <f t="shared" ref="J16:J46" si="1">IF(OR(D16="",E16="",F16=""),"",IF(F16&lt;=0,"",MAX(0,D16-E16)/F16))</f>
        <v>60</v>
      </c>
      <c r="K16" s="8">
        <f t="shared" ref="K16:K46" si="2">IF(OR(D16="",E16="",G16=""),"",MAX(0,D16-E16)*G16)</f>
        <v>576</v>
      </c>
      <c r="L16" s="9" t="str">
        <f t="shared" ref="L16:L46" si="3">IF(OR(D16="",E16="",F16="",G16="",H16=""),"",IF(F16&lt;=0,"Completa venta diaria &gt; 0",IF(I16=0,"Sin brecha",IF(J16&gt;45,"Negociar / cambiar",IF(H16="Alto","Revisar / negociar",IF(J16&gt;15,"Programar / negociar","Viable por cobertura; validar caja"))))))</f>
        <v>Negociar / cambiar</v>
      </c>
      <c r="M16" s="5" t="s">
        <v>109</v>
      </c>
      <c r="N16" s="5" t="s">
        <v>110</v>
      </c>
    </row>
    <row r="17" spans="1:14" ht="22.35" customHeight="1">
      <c r="A17" s="1" t="s">
        <v>111</v>
      </c>
      <c r="B17" s="1" t="s">
        <v>112</v>
      </c>
      <c r="C17" s="1" t="s">
        <v>107</v>
      </c>
      <c r="D17" s="2">
        <v>48</v>
      </c>
      <c r="E17" s="2">
        <v>42</v>
      </c>
      <c r="F17" s="3">
        <v>2</v>
      </c>
      <c r="G17" s="4">
        <v>7.5</v>
      </c>
      <c r="H17" s="1" t="s">
        <v>113</v>
      </c>
      <c r="I17" s="6">
        <f t="shared" si="0"/>
        <v>6</v>
      </c>
      <c r="J17" s="7">
        <f t="shared" si="1"/>
        <v>3</v>
      </c>
      <c r="K17" s="8">
        <f t="shared" si="2"/>
        <v>45</v>
      </c>
      <c r="L17" s="9" t="str">
        <f t="shared" si="3"/>
        <v>Viable por cobertura; validar caja</v>
      </c>
      <c r="M17" s="5" t="s">
        <v>109</v>
      </c>
      <c r="N17" s="5" t="s">
        <v>114</v>
      </c>
    </row>
    <row r="18" spans="1:14" ht="22.35" customHeight="1">
      <c r="A18" s="1" t="s">
        <v>115</v>
      </c>
      <c r="B18" s="1" t="s">
        <v>116</v>
      </c>
      <c r="C18" s="1" t="s">
        <v>107</v>
      </c>
      <c r="D18" s="2">
        <v>60</v>
      </c>
      <c r="E18" s="2">
        <v>18</v>
      </c>
      <c r="F18" s="3">
        <v>0.6</v>
      </c>
      <c r="G18" s="4">
        <v>10</v>
      </c>
      <c r="H18" s="1" t="s">
        <v>117</v>
      </c>
      <c r="I18" s="6">
        <f t="shared" si="0"/>
        <v>42</v>
      </c>
      <c r="J18" s="7">
        <f t="shared" si="1"/>
        <v>70</v>
      </c>
      <c r="K18" s="8">
        <f t="shared" si="2"/>
        <v>420</v>
      </c>
      <c r="L18" s="9" t="str">
        <f t="shared" si="3"/>
        <v>Negociar / cambiar</v>
      </c>
      <c r="M18" s="5" t="s">
        <v>109</v>
      </c>
      <c r="N18" s="5" t="s">
        <v>118</v>
      </c>
    </row>
    <row r="19" spans="1:14" ht="22.35" customHeight="1">
      <c r="A19" s="1" t="s">
        <v>119</v>
      </c>
      <c r="B19" s="1" t="s">
        <v>120</v>
      </c>
      <c r="C19" s="1" t="s">
        <v>107</v>
      </c>
      <c r="D19" s="2">
        <v>30</v>
      </c>
      <c r="E19" s="2">
        <v>30</v>
      </c>
      <c r="F19" s="3">
        <v>1</v>
      </c>
      <c r="G19" s="4">
        <v>12</v>
      </c>
      <c r="H19" s="1" t="s">
        <v>113</v>
      </c>
      <c r="I19" s="6">
        <f t="shared" si="0"/>
        <v>0</v>
      </c>
      <c r="J19" s="7">
        <f t="shared" si="1"/>
        <v>0</v>
      </c>
      <c r="K19" s="8">
        <f t="shared" si="2"/>
        <v>0</v>
      </c>
      <c r="L19" s="9" t="str">
        <f t="shared" si="3"/>
        <v>Sin brecha</v>
      </c>
      <c r="M19" s="5" t="s">
        <v>109</v>
      </c>
      <c r="N19" s="5" t="s">
        <v>121</v>
      </c>
    </row>
    <row r="20" spans="1:14" ht="22.35" customHeight="1">
      <c r="A20" s="1" t="s">
        <v>122</v>
      </c>
      <c r="B20" s="1" t="s">
        <v>123</v>
      </c>
      <c r="C20" s="1" t="s">
        <v>124</v>
      </c>
      <c r="D20" s="2">
        <v>72</v>
      </c>
      <c r="E20" s="2">
        <v>45</v>
      </c>
      <c r="F20" s="3">
        <v>1.5</v>
      </c>
      <c r="G20" s="4">
        <v>4</v>
      </c>
      <c r="H20" s="1" t="s">
        <v>108</v>
      </c>
      <c r="I20" s="6">
        <f t="shared" si="0"/>
        <v>27</v>
      </c>
      <c r="J20" s="7">
        <f t="shared" si="1"/>
        <v>18</v>
      </c>
      <c r="K20" s="8">
        <f t="shared" si="2"/>
        <v>108</v>
      </c>
      <c r="L20" s="9" t="str">
        <f t="shared" si="3"/>
        <v>Programar / negociar</v>
      </c>
      <c r="M20" s="5" t="s">
        <v>109</v>
      </c>
      <c r="N20" s="5" t="s">
        <v>125</v>
      </c>
    </row>
    <row r="21" spans="1:14" ht="22.35" customHeight="1">
      <c r="A21" s="1"/>
      <c r="B21" s="1"/>
      <c r="C21" s="1"/>
      <c r="D21" s="2"/>
      <c r="E21" s="2"/>
      <c r="F21" s="3"/>
      <c r="G21" s="4"/>
      <c r="H21" s="1"/>
      <c r="I21" s="6" t="str">
        <f t="shared" si="0"/>
        <v/>
      </c>
      <c r="J21" s="7" t="str">
        <f t="shared" si="1"/>
        <v/>
      </c>
      <c r="K21" s="8" t="str">
        <f t="shared" si="2"/>
        <v/>
      </c>
      <c r="L21" s="9" t="str">
        <f t="shared" si="3"/>
        <v/>
      </c>
      <c r="M21" s="5"/>
      <c r="N21" s="5"/>
    </row>
    <row r="22" spans="1:14" ht="22.35" customHeight="1">
      <c r="A22" s="1"/>
      <c r="B22" s="1"/>
      <c r="C22" s="1"/>
      <c r="D22" s="2"/>
      <c r="E22" s="2"/>
      <c r="F22" s="3"/>
      <c r="G22" s="4"/>
      <c r="H22" s="1"/>
      <c r="I22" s="6" t="str">
        <f t="shared" si="0"/>
        <v/>
      </c>
      <c r="J22" s="7" t="str">
        <f t="shared" si="1"/>
        <v/>
      </c>
      <c r="K22" s="8" t="str">
        <f t="shared" si="2"/>
        <v/>
      </c>
      <c r="L22" s="9" t="str">
        <f t="shared" si="3"/>
        <v/>
      </c>
      <c r="M22" s="5"/>
      <c r="N22" s="5"/>
    </row>
    <row r="23" spans="1:14" ht="22.35" customHeight="1">
      <c r="A23" s="1"/>
      <c r="B23" s="1"/>
      <c r="C23" s="1"/>
      <c r="D23" s="2"/>
      <c r="E23" s="2"/>
      <c r="F23" s="3"/>
      <c r="G23" s="4"/>
      <c r="H23" s="1"/>
      <c r="I23" s="6" t="str">
        <f t="shared" si="0"/>
        <v/>
      </c>
      <c r="J23" s="7" t="str">
        <f t="shared" si="1"/>
        <v/>
      </c>
      <c r="K23" s="8" t="str">
        <f t="shared" si="2"/>
        <v/>
      </c>
      <c r="L23" s="9" t="str">
        <f t="shared" si="3"/>
        <v/>
      </c>
      <c r="M23" s="5"/>
      <c r="N23" s="5"/>
    </row>
    <row r="24" spans="1:14" ht="22.35" customHeight="1">
      <c r="A24" s="1"/>
      <c r="B24" s="1"/>
      <c r="C24" s="1"/>
      <c r="D24" s="2"/>
      <c r="E24" s="2"/>
      <c r="F24" s="3"/>
      <c r="G24" s="4"/>
      <c r="H24" s="1"/>
      <c r="I24" s="6" t="str">
        <f t="shared" si="0"/>
        <v/>
      </c>
      <c r="J24" s="7" t="str">
        <f t="shared" si="1"/>
        <v/>
      </c>
      <c r="K24" s="8" t="str">
        <f t="shared" si="2"/>
        <v/>
      </c>
      <c r="L24" s="9" t="str">
        <f t="shared" si="3"/>
        <v/>
      </c>
      <c r="M24" s="5"/>
      <c r="N24" s="5"/>
    </row>
    <row r="25" spans="1:14" ht="22.35" customHeight="1">
      <c r="A25" s="1"/>
      <c r="B25" s="1"/>
      <c r="C25" s="1"/>
      <c r="D25" s="2"/>
      <c r="E25" s="2"/>
      <c r="F25" s="3"/>
      <c r="G25" s="4"/>
      <c r="H25" s="1"/>
      <c r="I25" s="6" t="str">
        <f t="shared" si="0"/>
        <v/>
      </c>
      <c r="J25" s="7" t="str">
        <f t="shared" si="1"/>
        <v/>
      </c>
      <c r="K25" s="8" t="str">
        <f t="shared" si="2"/>
        <v/>
      </c>
      <c r="L25" s="9" t="str">
        <f t="shared" si="3"/>
        <v/>
      </c>
      <c r="M25" s="5"/>
      <c r="N25" s="5"/>
    </row>
    <row r="26" spans="1:14" ht="22.35" customHeight="1">
      <c r="A26" s="1"/>
      <c r="B26" s="1"/>
      <c r="C26" s="1"/>
      <c r="D26" s="2"/>
      <c r="E26" s="2"/>
      <c r="F26" s="3"/>
      <c r="G26" s="4"/>
      <c r="H26" s="1"/>
      <c r="I26" s="6" t="str">
        <f t="shared" si="0"/>
        <v/>
      </c>
      <c r="J26" s="7" t="str">
        <f t="shared" si="1"/>
        <v/>
      </c>
      <c r="K26" s="8" t="str">
        <f t="shared" si="2"/>
        <v/>
      </c>
      <c r="L26" s="9" t="str">
        <f t="shared" si="3"/>
        <v/>
      </c>
      <c r="M26" s="5"/>
      <c r="N26" s="5"/>
    </row>
    <row r="27" spans="1:14" ht="22.35" customHeight="1">
      <c r="A27" s="1"/>
      <c r="B27" s="1"/>
      <c r="C27" s="1"/>
      <c r="D27" s="2"/>
      <c r="E27" s="2"/>
      <c r="F27" s="3"/>
      <c r="G27" s="4"/>
      <c r="H27" s="1"/>
      <c r="I27" s="6" t="str">
        <f t="shared" si="0"/>
        <v/>
      </c>
      <c r="J27" s="7" t="str">
        <f t="shared" si="1"/>
        <v/>
      </c>
      <c r="K27" s="8" t="str">
        <f t="shared" si="2"/>
        <v/>
      </c>
      <c r="L27" s="9" t="str">
        <f t="shared" si="3"/>
        <v/>
      </c>
      <c r="M27" s="5"/>
      <c r="N27" s="5"/>
    </row>
    <row r="28" spans="1:14" ht="22.35" customHeight="1">
      <c r="A28" s="1"/>
      <c r="B28" s="1"/>
      <c r="C28" s="1"/>
      <c r="D28" s="2"/>
      <c r="E28" s="2"/>
      <c r="F28" s="3"/>
      <c r="G28" s="4"/>
      <c r="H28" s="1"/>
      <c r="I28" s="6" t="str">
        <f t="shared" si="0"/>
        <v/>
      </c>
      <c r="J28" s="7" t="str">
        <f t="shared" si="1"/>
        <v/>
      </c>
      <c r="K28" s="8" t="str">
        <f t="shared" si="2"/>
        <v/>
      </c>
      <c r="L28" s="9" t="str">
        <f t="shared" si="3"/>
        <v/>
      </c>
      <c r="M28" s="5"/>
      <c r="N28" s="5"/>
    </row>
    <row r="29" spans="1:14" ht="22.35" customHeight="1">
      <c r="A29" s="1"/>
      <c r="B29" s="1"/>
      <c r="C29" s="1"/>
      <c r="D29" s="2"/>
      <c r="E29" s="2"/>
      <c r="F29" s="3"/>
      <c r="G29" s="4"/>
      <c r="H29" s="1"/>
      <c r="I29" s="6" t="str">
        <f t="shared" si="0"/>
        <v/>
      </c>
      <c r="J29" s="7" t="str">
        <f t="shared" si="1"/>
        <v/>
      </c>
      <c r="K29" s="8" t="str">
        <f t="shared" si="2"/>
        <v/>
      </c>
      <c r="L29" s="9" t="str">
        <f t="shared" si="3"/>
        <v/>
      </c>
      <c r="M29" s="5"/>
      <c r="N29" s="5"/>
    </row>
    <row r="30" spans="1:14" ht="22.35" customHeight="1">
      <c r="A30" s="1"/>
      <c r="B30" s="1"/>
      <c r="C30" s="1"/>
      <c r="D30" s="2"/>
      <c r="E30" s="2"/>
      <c r="F30" s="3"/>
      <c r="G30" s="4"/>
      <c r="H30" s="1"/>
      <c r="I30" s="6" t="str">
        <f t="shared" si="0"/>
        <v/>
      </c>
      <c r="J30" s="7" t="str">
        <f t="shared" si="1"/>
        <v/>
      </c>
      <c r="K30" s="8" t="str">
        <f t="shared" si="2"/>
        <v/>
      </c>
      <c r="L30" s="9" t="str">
        <f t="shared" si="3"/>
        <v/>
      </c>
      <c r="M30" s="5"/>
      <c r="N30" s="5"/>
    </row>
    <row r="31" spans="1:14" ht="22.35" customHeight="1">
      <c r="A31" s="1"/>
      <c r="B31" s="1"/>
      <c r="C31" s="1"/>
      <c r="D31" s="2"/>
      <c r="E31" s="2"/>
      <c r="F31" s="3"/>
      <c r="G31" s="4"/>
      <c r="H31" s="1"/>
      <c r="I31" s="6" t="str">
        <f t="shared" si="0"/>
        <v/>
      </c>
      <c r="J31" s="7" t="str">
        <f t="shared" si="1"/>
        <v/>
      </c>
      <c r="K31" s="8" t="str">
        <f t="shared" si="2"/>
        <v/>
      </c>
      <c r="L31" s="9" t="str">
        <f t="shared" si="3"/>
        <v/>
      </c>
      <c r="M31" s="5"/>
      <c r="N31" s="5"/>
    </row>
    <row r="32" spans="1:14" ht="22.35" customHeight="1">
      <c r="A32" s="1"/>
      <c r="B32" s="1"/>
      <c r="C32" s="1"/>
      <c r="D32" s="2"/>
      <c r="E32" s="2"/>
      <c r="F32" s="3"/>
      <c r="G32" s="4"/>
      <c r="H32" s="1"/>
      <c r="I32" s="6" t="str">
        <f t="shared" si="0"/>
        <v/>
      </c>
      <c r="J32" s="7" t="str">
        <f t="shared" si="1"/>
        <v/>
      </c>
      <c r="K32" s="8" t="str">
        <f t="shared" si="2"/>
        <v/>
      </c>
      <c r="L32" s="9" t="str">
        <f t="shared" si="3"/>
        <v/>
      </c>
      <c r="M32" s="5"/>
      <c r="N32" s="5"/>
    </row>
    <row r="33" spans="1:14" ht="22.35" customHeight="1">
      <c r="A33" s="1"/>
      <c r="B33" s="1"/>
      <c r="C33" s="1"/>
      <c r="D33" s="2"/>
      <c r="E33" s="2"/>
      <c r="F33" s="3"/>
      <c r="G33" s="4"/>
      <c r="H33" s="1"/>
      <c r="I33" s="6" t="str">
        <f t="shared" si="0"/>
        <v/>
      </c>
      <c r="J33" s="7" t="str">
        <f t="shared" si="1"/>
        <v/>
      </c>
      <c r="K33" s="8" t="str">
        <f t="shared" si="2"/>
        <v/>
      </c>
      <c r="L33" s="9" t="str">
        <f t="shared" si="3"/>
        <v/>
      </c>
      <c r="M33" s="5"/>
      <c r="N33" s="5"/>
    </row>
    <row r="34" spans="1:14" ht="22.35" customHeight="1">
      <c r="A34" s="1"/>
      <c r="B34" s="1"/>
      <c r="C34" s="1"/>
      <c r="D34" s="2"/>
      <c r="E34" s="2"/>
      <c r="F34" s="3"/>
      <c r="G34" s="4"/>
      <c r="H34" s="1"/>
      <c r="I34" s="6" t="str">
        <f t="shared" si="0"/>
        <v/>
      </c>
      <c r="J34" s="7" t="str">
        <f t="shared" si="1"/>
        <v/>
      </c>
      <c r="K34" s="8" t="str">
        <f t="shared" si="2"/>
        <v/>
      </c>
      <c r="L34" s="9" t="str">
        <f t="shared" si="3"/>
        <v/>
      </c>
      <c r="M34" s="5"/>
      <c r="N34" s="5"/>
    </row>
    <row r="35" spans="1:14" ht="22.35" customHeight="1">
      <c r="A35" s="1"/>
      <c r="B35" s="1"/>
      <c r="C35" s="1"/>
      <c r="D35" s="2"/>
      <c r="E35" s="2"/>
      <c r="F35" s="3"/>
      <c r="G35" s="4"/>
      <c r="H35" s="1"/>
      <c r="I35" s="6" t="str">
        <f t="shared" si="0"/>
        <v/>
      </c>
      <c r="J35" s="7" t="str">
        <f t="shared" si="1"/>
        <v/>
      </c>
      <c r="K35" s="8" t="str">
        <f t="shared" si="2"/>
        <v/>
      </c>
      <c r="L35" s="9" t="str">
        <f t="shared" si="3"/>
        <v/>
      </c>
      <c r="M35" s="5"/>
      <c r="N35" s="5"/>
    </row>
    <row r="36" spans="1:14" ht="22.35" customHeight="1">
      <c r="A36" s="1"/>
      <c r="B36" s="1"/>
      <c r="C36" s="1"/>
      <c r="D36" s="2"/>
      <c r="E36" s="2"/>
      <c r="F36" s="3"/>
      <c r="G36" s="4"/>
      <c r="H36" s="1"/>
      <c r="I36" s="6" t="str">
        <f t="shared" si="0"/>
        <v/>
      </c>
      <c r="J36" s="7" t="str">
        <f t="shared" si="1"/>
        <v/>
      </c>
      <c r="K36" s="8" t="str">
        <f t="shared" si="2"/>
        <v/>
      </c>
      <c r="L36" s="9" t="str">
        <f t="shared" si="3"/>
        <v/>
      </c>
      <c r="M36" s="5"/>
      <c r="N36" s="5"/>
    </row>
    <row r="37" spans="1:14" ht="22.35" customHeight="1">
      <c r="A37" s="1"/>
      <c r="B37" s="1"/>
      <c r="C37" s="1"/>
      <c r="D37" s="2"/>
      <c r="E37" s="2"/>
      <c r="F37" s="3"/>
      <c r="G37" s="4"/>
      <c r="H37" s="1"/>
      <c r="I37" s="6" t="str">
        <f t="shared" si="0"/>
        <v/>
      </c>
      <c r="J37" s="7" t="str">
        <f t="shared" si="1"/>
        <v/>
      </c>
      <c r="K37" s="8" t="str">
        <f t="shared" si="2"/>
        <v/>
      </c>
      <c r="L37" s="9" t="str">
        <f t="shared" si="3"/>
        <v/>
      </c>
      <c r="M37" s="5"/>
      <c r="N37" s="5"/>
    </row>
    <row r="38" spans="1:14" ht="22.35" customHeight="1">
      <c r="A38" s="1"/>
      <c r="B38" s="1"/>
      <c r="C38" s="1"/>
      <c r="D38" s="2"/>
      <c r="E38" s="2"/>
      <c r="F38" s="3"/>
      <c r="G38" s="4"/>
      <c r="H38" s="1"/>
      <c r="I38" s="6" t="str">
        <f t="shared" si="0"/>
        <v/>
      </c>
      <c r="J38" s="7" t="str">
        <f t="shared" si="1"/>
        <v/>
      </c>
      <c r="K38" s="8" t="str">
        <f t="shared" si="2"/>
        <v/>
      </c>
      <c r="L38" s="9" t="str">
        <f t="shared" si="3"/>
        <v/>
      </c>
      <c r="M38" s="5"/>
      <c r="N38" s="5"/>
    </row>
    <row r="39" spans="1:14" ht="22.35" customHeight="1">
      <c r="A39" s="1"/>
      <c r="B39" s="1"/>
      <c r="C39" s="1"/>
      <c r="D39" s="2"/>
      <c r="E39" s="2"/>
      <c r="F39" s="3"/>
      <c r="G39" s="4"/>
      <c r="H39" s="1"/>
      <c r="I39" s="6" t="str">
        <f t="shared" si="0"/>
        <v/>
      </c>
      <c r="J39" s="7" t="str">
        <f t="shared" si="1"/>
        <v/>
      </c>
      <c r="K39" s="8" t="str">
        <f t="shared" si="2"/>
        <v/>
      </c>
      <c r="L39" s="9" t="str">
        <f t="shared" si="3"/>
        <v/>
      </c>
      <c r="M39" s="5"/>
      <c r="N39" s="5"/>
    </row>
    <row r="40" spans="1:14" ht="22.35" customHeight="1">
      <c r="A40" s="1"/>
      <c r="B40" s="1"/>
      <c r="C40" s="1"/>
      <c r="D40" s="2"/>
      <c r="E40" s="2"/>
      <c r="F40" s="3"/>
      <c r="G40" s="4"/>
      <c r="H40" s="1"/>
      <c r="I40" s="6" t="str">
        <f t="shared" si="0"/>
        <v/>
      </c>
      <c r="J40" s="7" t="str">
        <f t="shared" si="1"/>
        <v/>
      </c>
      <c r="K40" s="8" t="str">
        <f t="shared" si="2"/>
        <v/>
      </c>
      <c r="L40" s="9" t="str">
        <f t="shared" si="3"/>
        <v/>
      </c>
      <c r="M40" s="5"/>
      <c r="N40" s="5"/>
    </row>
    <row r="41" spans="1:14" ht="22.35" customHeight="1">
      <c r="A41" s="1"/>
      <c r="B41" s="1"/>
      <c r="C41" s="1"/>
      <c r="D41" s="2"/>
      <c r="E41" s="2"/>
      <c r="F41" s="3"/>
      <c r="G41" s="4"/>
      <c r="H41" s="1"/>
      <c r="I41" s="6" t="str">
        <f t="shared" si="0"/>
        <v/>
      </c>
      <c r="J41" s="7" t="str">
        <f t="shared" si="1"/>
        <v/>
      </c>
      <c r="K41" s="8" t="str">
        <f t="shared" si="2"/>
        <v/>
      </c>
      <c r="L41" s="9" t="str">
        <f t="shared" si="3"/>
        <v/>
      </c>
      <c r="M41" s="5"/>
      <c r="N41" s="5"/>
    </row>
    <row r="42" spans="1:14" ht="22.35" customHeight="1">
      <c r="A42" s="1"/>
      <c r="B42" s="1"/>
      <c r="C42" s="1"/>
      <c r="D42" s="2"/>
      <c r="E42" s="2"/>
      <c r="F42" s="3"/>
      <c r="G42" s="4"/>
      <c r="H42" s="1"/>
      <c r="I42" s="6" t="str">
        <f t="shared" si="0"/>
        <v/>
      </c>
      <c r="J42" s="7" t="str">
        <f t="shared" si="1"/>
        <v/>
      </c>
      <c r="K42" s="8" t="str">
        <f t="shared" si="2"/>
        <v/>
      </c>
      <c r="L42" s="9" t="str">
        <f t="shared" si="3"/>
        <v/>
      </c>
      <c r="M42" s="5"/>
      <c r="N42" s="5"/>
    </row>
    <row r="43" spans="1:14" ht="22.35" customHeight="1">
      <c r="A43" s="1"/>
      <c r="B43" s="1"/>
      <c r="C43" s="1"/>
      <c r="D43" s="2"/>
      <c r="E43" s="2"/>
      <c r="F43" s="3"/>
      <c r="G43" s="4"/>
      <c r="H43" s="1"/>
      <c r="I43" s="6" t="str">
        <f t="shared" si="0"/>
        <v/>
      </c>
      <c r="J43" s="7" t="str">
        <f t="shared" si="1"/>
        <v/>
      </c>
      <c r="K43" s="8" t="str">
        <f t="shared" si="2"/>
        <v/>
      </c>
      <c r="L43" s="9" t="str">
        <f t="shared" si="3"/>
        <v/>
      </c>
      <c r="M43" s="5"/>
      <c r="N43" s="5"/>
    </row>
    <row r="44" spans="1:14" ht="22.35" customHeight="1">
      <c r="A44" s="1"/>
      <c r="B44" s="1"/>
      <c r="C44" s="1"/>
      <c r="D44" s="2"/>
      <c r="E44" s="2"/>
      <c r="F44" s="3"/>
      <c r="G44" s="4"/>
      <c r="H44" s="1"/>
      <c r="I44" s="6" t="str">
        <f t="shared" si="0"/>
        <v/>
      </c>
      <c r="J44" s="7" t="str">
        <f t="shared" si="1"/>
        <v/>
      </c>
      <c r="K44" s="8" t="str">
        <f t="shared" si="2"/>
        <v/>
      </c>
      <c r="L44" s="9" t="str">
        <f t="shared" si="3"/>
        <v/>
      </c>
      <c r="M44" s="5"/>
      <c r="N44" s="5"/>
    </row>
    <row r="45" spans="1:14" ht="22.35" customHeight="1">
      <c r="A45" s="1"/>
      <c r="B45" s="1"/>
      <c r="C45" s="1"/>
      <c r="D45" s="2"/>
      <c r="E45" s="2"/>
      <c r="F45" s="3"/>
      <c r="G45" s="4"/>
      <c r="H45" s="1"/>
      <c r="I45" s="6" t="str">
        <f t="shared" si="0"/>
        <v/>
      </c>
      <c r="J45" s="7" t="str">
        <f t="shared" si="1"/>
        <v/>
      </c>
      <c r="K45" s="8" t="str">
        <f t="shared" si="2"/>
        <v/>
      </c>
      <c r="L45" s="9" t="str">
        <f t="shared" si="3"/>
        <v/>
      </c>
      <c r="M45" s="5"/>
      <c r="N45" s="5"/>
    </row>
    <row r="46" spans="1:14" ht="22.35" customHeight="1">
      <c r="A46" s="1"/>
      <c r="B46" s="1"/>
      <c r="C46" s="1"/>
      <c r="D46" s="2"/>
      <c r="E46" s="2"/>
      <c r="F46" s="3"/>
      <c r="G46" s="4"/>
      <c r="H46" s="1"/>
      <c r="I46" s="6" t="str">
        <f t="shared" si="0"/>
        <v/>
      </c>
      <c r="J46" s="7" t="str">
        <f t="shared" si="1"/>
        <v/>
      </c>
      <c r="K46" s="8" t="str">
        <f t="shared" si="2"/>
        <v/>
      </c>
      <c r="L46" s="9" t="str">
        <f t="shared" si="3"/>
        <v/>
      </c>
      <c r="M46" s="5"/>
      <c r="N46" s="5"/>
    </row>
    <row r="47" spans="1:14" ht="14.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0.85" customHeight="1">
      <c r="A48" s="21" t="s">
        <v>126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</sheetData>
  <mergeCells count="14">
    <mergeCell ref="A10:N10"/>
    <mergeCell ref="A12:N12"/>
    <mergeCell ref="A48:N48"/>
    <mergeCell ref="A1:N1"/>
    <mergeCell ref="A2:N2"/>
    <mergeCell ref="A4:N4"/>
    <mergeCell ref="A6:D6"/>
    <mergeCell ref="A7:D8"/>
    <mergeCell ref="E6:H6"/>
    <mergeCell ref="E7:H8"/>
    <mergeCell ref="I6:K6"/>
    <mergeCell ref="I7:K8"/>
    <mergeCell ref="L6:N6"/>
    <mergeCell ref="L7:N8"/>
  </mergeCells>
  <conditionalFormatting sqref="F16:F46">
    <cfRule type="expression" dxfId="8" priority="9">
      <formula>AND(F16&lt;&gt;"",F16&lt;=0)</formula>
    </cfRule>
  </conditionalFormatting>
  <conditionalFormatting sqref="I16:I46">
    <cfRule type="cellIs" dxfId="7" priority="1" operator="greaterThan">
      <formula>0</formula>
    </cfRule>
  </conditionalFormatting>
  <conditionalFormatting sqref="J16:J46">
    <cfRule type="cellIs" dxfId="6" priority="2" operator="greaterThan">
      <formula>45</formula>
    </cfRule>
    <cfRule type="expression" dxfId="5" priority="3">
      <formula>AND(J16&gt;15,J16&lt;=45)</formula>
    </cfRule>
  </conditionalFormatting>
  <conditionalFormatting sqref="L16:L46">
    <cfRule type="expression" dxfId="4" priority="4">
      <formula>L16="Negociar / cambiar"</formula>
    </cfRule>
    <cfRule type="expression" dxfId="3" priority="5">
      <formula>L16="Revisar / negociar"</formula>
    </cfRule>
    <cfRule type="expression" dxfId="2" priority="6">
      <formula>L16="Programar / negociar"</formula>
    </cfRule>
    <cfRule type="expression" dxfId="1" priority="7">
      <formula>L16="Aceptar con seguimiento"</formula>
    </cfRule>
    <cfRule type="expression" dxfId="0" priority="8">
      <formula>L16="Sin brecha"</formula>
    </cfRule>
  </conditionalFormatting>
  <dataValidations count="5">
    <dataValidation type="list" allowBlank="1" showErrorMessage="1" errorTitle="Riesgo no válido" error="Selecciona Bajo, Medio o Alto." sqref="H16:H46" xr:uid="{00000000-0002-0000-0200-000000000000}">
      <formula1>"Bajo,Medio,Alto"</formula1>
    </dataValidation>
    <dataValidation type="list" allowBlank="1" showErrorMessage="1" errorTitle="Decisión no válida" error="Selecciona una opción de la lista." sqref="M16:M46" xr:uid="{00000000-0002-0000-0200-000001000000}">
      <formula1>"Pendiente,Aceptar,Programar,Negociar,Cambiar proveedor,Descartar"</formula1>
    </dataValidation>
    <dataValidation type="whole" allowBlank="1" showErrorMessage="1" errorTitle="Dato no válido" error="Ingresa un número entero igual o mayor que 0." sqref="D16:E46" xr:uid="{00000000-0002-0000-0200-000002000000}">
      <formula1>0</formula1>
      <formula2>1000000</formula2>
    </dataValidation>
    <dataValidation type="decimal" allowBlank="1" showErrorMessage="1" errorTitle="Dato no válido" error="Ingresa una venta diaria mayor que 0." sqref="F16:F46" xr:uid="{00000000-0002-0000-0200-000003000000}">
      <formula1>0.0001</formula1>
      <formula2>1000000</formula2>
    </dataValidation>
    <dataValidation type="decimal" allowBlank="1" showErrorMessage="1" errorTitle="Dato no válido" error="Ingresa un costo igual o mayor que 0." sqref="G16:G46" xr:uid="{00000000-0002-0000-0200-000004000000}">
      <formula1>0</formula1>
      <formula2>1000000000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Instrucciones</vt:lpstr>
      <vt:lpstr>2. Glosario</vt:lpstr>
      <vt:lpstr>3. Evaluación MOQ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2026-06-20T13:50:53Z</dcterms:modified>
</cp:coreProperties>
</file>