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D696854-800C-421D-88C6-4A6CAE0650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Instrucciones" sheetId="1" r:id="rId1"/>
    <sheet name="02_Glosario" sheetId="2" r:id="rId2"/>
    <sheet name="03_Evidencias" sheetId="3" r:id="rId3"/>
    <sheet name="04_Priorizacion" sheetId="4" r:id="rId4"/>
    <sheet name="05_Validacio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5" l="1"/>
  <c r="C10" i="5"/>
  <c r="B10" i="5"/>
  <c r="A10" i="5"/>
  <c r="D9" i="5"/>
  <c r="C9" i="5"/>
  <c r="B9" i="5"/>
  <c r="A9" i="5"/>
  <c r="D8" i="5"/>
  <c r="C8" i="5"/>
  <c r="B8" i="5"/>
  <c r="A8" i="5"/>
  <c r="C23" i="4"/>
  <c r="C22" i="4"/>
  <c r="C21" i="4"/>
  <c r="C16" i="4"/>
  <c r="B16" i="4"/>
  <c r="B15" i="4"/>
  <c r="C15" i="4" s="1"/>
  <c r="B14" i="4"/>
  <c r="C14" i="4" s="1"/>
  <c r="B13" i="4"/>
  <c r="C13" i="4" s="1"/>
  <c r="B12" i="4"/>
  <c r="C12" i="4" s="1"/>
  <c r="B11" i="4"/>
  <c r="C11" i="4" s="1"/>
  <c r="B10" i="4"/>
  <c r="C10" i="4" s="1"/>
  <c r="B9" i="4"/>
  <c r="C9" i="4" s="1"/>
  <c r="B8" i="4"/>
  <c r="C8" i="4" s="1"/>
  <c r="B7" i="4"/>
  <c r="C7" i="4" s="1"/>
</calcChain>
</file>

<file path=xl/sharedStrings.xml><?xml version="1.0" encoding="utf-8"?>
<sst xmlns="http://schemas.openxmlformats.org/spreadsheetml/2006/main" count="290" uniqueCount="212">
  <si>
    <t>Plantilla para detectar necesidades del cliente</t>
  </si>
  <si>
    <t>Convierte mensajes, reseñas y tickets en 2–3 prioridades de mejora.</t>
  </si>
  <si>
    <t>Cómo usar esta plantilla</t>
  </si>
  <si>
    <t>1</t>
  </si>
  <si>
    <t>Limpia el ejemplo y registra tus datos</t>
  </si>
  <si>
    <t>En 03_Evidencias, selecciona las celdas azules B8:E27 y presiona Supr. Luego registra frases reales de tus clientes.</t>
  </si>
  <si>
    <t>03_Evidencias</t>
  </si>
  <si>
    <t>Trabaja con máximo 20 evidencias por sesión.</t>
  </si>
  <si>
    <t>2</t>
  </si>
  <si>
    <t>Lee el conteo</t>
  </si>
  <si>
    <t>En 04_Priorizacion, revisa qué fricciones se repiten más. La prioridad empieza por las ocurrencias.</t>
  </si>
  <si>
    <t>04_Priorizacion</t>
  </si>
  <si>
    <t>No borres las celdas grises: se calculan solas.</t>
  </si>
  <si>
    <t>3</t>
  </si>
  <si>
    <t>Elige tu Top 2–3</t>
  </si>
  <si>
    <t>Selecciona las fricciones prioritarias y completa necesidad, costo, impacto y cambio pequeño.</t>
  </si>
  <si>
    <t>Costo e impacto sirven para desempatar, no para reemplazar el conteo.</t>
  </si>
  <si>
    <t>4</t>
  </si>
  <si>
    <t>Haz una microprueba</t>
  </si>
  <si>
    <t>En 05_Validacion, define qué cambio probarás, qué medirás y qué decisión tomarás.</t>
  </si>
  <si>
    <t>05_Validacion</t>
  </si>
  <si>
    <t>Prueba un cambio por necesidad.</t>
  </si>
  <si>
    <t>Antes de empezar</t>
  </si>
  <si>
    <t>Trabaja sobre una copia del archivo. El ejemplo está cargado en las hojas 03, 04 y 05 para que veas el resultado esperado.</t>
  </si>
  <si>
    <t>Paso 0: en 03_Evidencias selecciona B8:E27 y presiona Supr. Luego carga solo tus datos. Esta plantilla analiza hasta 20 evidencias por sesión; si tienes más, elige las 20 más recientes o repite el ejercicio en otra copia.</t>
  </si>
  <si>
    <t>Reglas para obtener un resultado útil</t>
  </si>
  <si>
    <t>Regla</t>
  </si>
  <si>
    <t>Qué significa</t>
  </si>
  <si>
    <t>Frase literal</t>
  </si>
  <si>
    <t>Copia la frase tal como la dijo o escribió el cliente. No la reescribas.</t>
  </si>
  <si>
    <t>Una fricción</t>
  </si>
  <si>
    <t>Elige una fricción principal por evidencia. Si hay varias, selecciona la que más bloquea la decisión.</t>
  </si>
  <si>
    <t>Conteo antes que intuición</t>
  </si>
  <si>
    <t>Elige primero las fricciones que más se repiten. Usa costo e impacto solo si hay empate.</t>
  </si>
  <si>
    <t>Guía de colores</t>
  </si>
  <si>
    <t>Color</t>
  </si>
  <si>
    <t>Qué hacer</t>
  </si>
  <si>
    <t>Azul claro</t>
  </si>
  <si>
    <t>Celda editable</t>
  </si>
  <si>
    <t>Escribe o selecciona una opción.</t>
  </si>
  <si>
    <t>Gris</t>
  </si>
  <si>
    <t>Resultado calculado o dato de referencia</t>
  </si>
  <si>
    <t>Revísalo, pero no lo borres.</t>
  </si>
  <si>
    <t>Control del Top 2–3: elige fricciones distintas y con al menos una ocurrencia. La hoja de priorización resaltará duplicados o elecciones sin evidencia.</t>
  </si>
  <si>
    <t>Resultado final: una lista de evidencias reales, un Top 2–3 de fricciones prioritarias y una microprueba lista para ejecutar.</t>
  </si>
  <si>
    <t>Glosario de la plantilla</t>
  </si>
  <si>
    <t>Usa estas definiciones para clasificar evidencia de forma consistente.</t>
  </si>
  <si>
    <t>Términos que se usan en la plantilla</t>
  </si>
  <si>
    <t>Término</t>
  </si>
  <si>
    <t>Definición</t>
  </si>
  <si>
    <t>Evidencia</t>
  </si>
  <si>
    <t>Mensaje, reseña, ticket, devolución o pregunta que muestra una duda, queja o esfuerzo del cliente.</t>
  </si>
  <si>
    <t>Fuente</t>
  </si>
  <si>
    <t>Canal de donde proviene la evidencia: WhatsApp, reseña, ticket, mostrador, devolución u otro.</t>
  </si>
  <si>
    <t>Texto exacto o fragmento relevante escrito o dicho por el cliente.</t>
  </si>
  <si>
    <t>Fricción</t>
  </si>
  <si>
    <t>Lo que obliga al cliente a hacer más esfuerzo, esperar más tiempo o asumir más riesgo.</t>
  </si>
  <si>
    <t>Ocurrencia</t>
  </si>
  <si>
    <t>Número de veces que se repite una fricción dentro de la muestra registrada.</t>
  </si>
  <si>
    <t>Top 2–3</t>
  </si>
  <si>
    <t>Las dos o tres fricciones que conviene mejorar primero, elegidas principalmente por repeticiones.</t>
  </si>
  <si>
    <t>Costo operativo</t>
  </si>
  <si>
    <t>Tiempo, reclamos, devoluciones o esfuerzo que hoy le genera esa fricción al negocio.</t>
  </si>
  <si>
    <t>Impacto en compra</t>
  </si>
  <si>
    <t>Qué tanto puede frenar la decisión de comprar, reservar, pagar o volver a comprar.</t>
  </si>
  <si>
    <t>Necesidad detrás</t>
  </si>
  <si>
    <t>Qué certeza, claridad o confianza necesita el cliente para avanzar sin esfuerzo extra.</t>
  </si>
  <si>
    <t>Cambio pequeño</t>
  </si>
  <si>
    <t>Acción sencilla que puedes probar esta semana: texto visible, guion, confirmación o paso menos.</t>
  </si>
  <si>
    <t>Microprueba</t>
  </si>
  <si>
    <t>Prueba acotada de un cambio para comprobar si reduce una duda o problema repetido.</t>
  </si>
  <si>
    <t>Señal a medir</t>
  </si>
  <si>
    <t>Dato sencillo que observarás: preguntas repetidas, reclamos, abandono, confirmaciones o tickets.</t>
  </si>
  <si>
    <t>Decisión</t>
  </si>
  <si>
    <t>Conclusión de la microprueba: mantener, ajustar o descartar el cambio.</t>
  </si>
  <si>
    <t>Fricciones disponibles</t>
  </si>
  <si>
    <t>Úsala cuando el cliente...</t>
  </si>
  <si>
    <t>Claridad de oferta</t>
  </si>
  <si>
    <t>No entiende qué incluye, para quién sirve o qué recibe.</t>
  </si>
  <si>
    <t>Precio total</t>
  </si>
  <si>
    <t>No sabe cuánto terminará pagando con envío, recargos o adicionales.</t>
  </si>
  <si>
    <t>Tiempo</t>
  </si>
  <si>
    <t>No conoce demora, horario o fecha de entrega.</t>
  </si>
  <si>
    <t>Stock o disponibilidad</t>
  </si>
  <si>
    <t>No sabe si hay talla, color, cupo, inventario o fecha disponible.</t>
  </si>
  <si>
    <t>Confianza</t>
  </si>
  <si>
    <t>Duda sobre seguridad, autenticidad, calidad o cumplimiento.</t>
  </si>
  <si>
    <t>Postventa</t>
  </si>
  <si>
    <t>No entiende cambios, devoluciones o garantía.</t>
  </si>
  <si>
    <t>Pago</t>
  </si>
  <si>
    <t>Tiene problemas con medios de pago, enlaces o confirmaciones.</t>
  </si>
  <si>
    <t>Agenda o coordinación</t>
  </si>
  <si>
    <t>Tiene dificultades para reservar, agendar o confirmar.</t>
  </si>
  <si>
    <t>Uso o compatibilidad</t>
  </si>
  <si>
    <t>No sabe si el producto o servicio funciona para su necesidad.</t>
  </si>
  <si>
    <t>Seguimiento</t>
  </si>
  <si>
    <t>No recibe confirmación ni conoce el estado de su pedido.</t>
  </si>
  <si>
    <t>Regla de prioridad: empieza por la fricción con más ocurrencias. Usa costo operativo e impacto en compra solo para desempatar.</t>
  </si>
  <si>
    <t>Guía para calificar costo e impacto</t>
  </si>
  <si>
    <t>Nivel</t>
  </si>
  <si>
    <t>Cómo elegirlo</t>
  </si>
  <si>
    <t>Bajo</t>
  </si>
  <si>
    <t>Costo: ocurre pocas veces y toma poco tiempo resolverlo. Impacto: rara vez impide comprar, reservar o pagar.</t>
  </si>
  <si>
    <t>Medio</t>
  </si>
  <si>
    <t>Costo: genera consultas, correcciones o trabajo repetido. Impacto: puede retrasar o complicar la decisión.</t>
  </si>
  <si>
    <t>Alto</t>
  </si>
  <si>
    <t>Costo: genera reclamos, devoluciones o pérdida de tiempo frecuente. Impacto: puede hacer que el cliente abandone o no compre.</t>
  </si>
  <si>
    <t>03 · Registro de evidencias</t>
  </si>
  <si>
    <t>Reemplaza el ejemplo por frases reales. Una fila = una evidencia = una fricción principal.</t>
  </si>
  <si>
    <t>Ruta rápida: copia una frase literal, selecciona la fuente y elige una fricción. La columna “Referencia o nota” es opcional.</t>
  </si>
  <si>
    <t>Ejemplo cargado: tienda online de productos para el hogar. Sustituye solo las celdas azules por tus datos. Límite: 20 evidencias por sesión.</t>
  </si>
  <si>
    <t>#</t>
  </si>
  <si>
    <t>Frase literal del cliente</t>
  </si>
  <si>
    <t>Fricción principal</t>
  </si>
  <si>
    <t>Referencia o nota (opcional)</t>
  </si>
  <si>
    <t>WhatsApp</t>
  </si>
  <si>
    <t>¿Cuánto tarda el envío a Chapinero?</t>
  </si>
  <si>
    <t>Consulta antes de comprar</t>
  </si>
  <si>
    <t>Instagram</t>
  </si>
  <si>
    <t>¿El precio ya incluye el envío?</t>
  </si>
  <si>
    <t>Comentario en publicación</t>
  </si>
  <si>
    <t>Reseña Google</t>
  </si>
  <si>
    <t>No encontré cómo hacer el cambio del producto.</t>
  </si>
  <si>
    <t>Reseña de 2 estrellas</t>
  </si>
  <si>
    <t>¿Si compro hoy me llega esta semana?</t>
  </si>
  <si>
    <t>Consulta por regalo</t>
  </si>
  <si>
    <t>Mostrador o llamada</t>
  </si>
  <si>
    <t>¿Qué trae exactamente el set de cocina?</t>
  </si>
  <si>
    <t>Pregunta recurrente</t>
  </si>
  <si>
    <t>Ticket o soporte</t>
  </si>
  <si>
    <t>Quiero devolverlo, pero no sé dónde se solicita.</t>
  </si>
  <si>
    <t>Ticket abierto</t>
  </si>
  <si>
    <t>¿Tienen entrega el mismo día?</t>
  </si>
  <si>
    <t>Cliente nuevo</t>
  </si>
  <si>
    <t>¿El organizador incluye las divisiones internas?</t>
  </si>
  <si>
    <t>Comentario en reel</t>
  </si>
  <si>
    <t>El enlace de pago me sale con error.</t>
  </si>
  <si>
    <t>Compra abandonada</t>
  </si>
  <si>
    <t>La entrega tardó más de lo que esperaba.</t>
  </si>
  <si>
    <t>Reseña de 3 estrellas</t>
  </si>
  <si>
    <t>¿El precio cambia si pido dos unidades?</t>
  </si>
  <si>
    <t>Consulta por promoción</t>
  </si>
  <si>
    <t>¿Cuántos días tengo para cambiar un producto?</t>
  </si>
  <si>
    <t>Consulta postcompra</t>
  </si>
  <si>
    <t>¿Me puedes confirmar cuándo lo despachan?</t>
  </si>
  <si>
    <t>Pedido pendiente</t>
  </si>
  <si>
    <t>¿Todavía hay en color arena?</t>
  </si>
  <si>
    <t>Comentario en catálogo</t>
  </si>
  <si>
    <t>No entiendo si el set trae todos los accesorios.</t>
  </si>
  <si>
    <t>Consulta presencial</t>
  </si>
  <si>
    <t>No me llegó la confirmación del pago.</t>
  </si>
  <si>
    <t>Cliente con transferencia</t>
  </si>
  <si>
    <t>¿Tienen disponible el tamaño grande?</t>
  </si>
  <si>
    <t>Consulta por stock</t>
  </si>
  <si>
    <t>No informaban bien el horario de entrega.</t>
  </si>
  <si>
    <t>La garantía no dice qué pasa si llega dañado.</t>
  </si>
  <si>
    <t>Ticket de garantía</t>
  </si>
  <si>
    <t>¿Ya salió mi pedido?</t>
  </si>
  <si>
    <t>Cliente espera confirmación</t>
  </si>
  <si>
    <t>04 · Priorización del Top 2–3</t>
  </si>
  <si>
    <t>La prioridad empieza por las ocurrencias. Usa costo e impacto solo para desempatar.</t>
  </si>
  <si>
    <t>Primero revisa el conteo. Después elige de forma manual las 2–3 fricciones más repetidas en la tabla inferior.</t>
  </si>
  <si>
    <t>Ocurrencias</t>
  </si>
  <si>
    <t>% de evidencia</t>
  </si>
  <si>
    <t>Cómo elegir el Top 2–3</t>
  </si>
  <si>
    <t>1. Elige primero las fricciones con más ocurrencias.
2. Si hay empate, elige la que hoy genera más tiempo, reclamos o devoluciones.
3. Si el empate continúa, prioriza la que más puede frenar una compra o reserva.</t>
  </si>
  <si>
    <t>Importante: no hay un ranking automático intencional. La plantilla muestra el conteo y tú eliges la prioridad con criterio de negocio. Así evitas que una fórmula ponga primero una fricción con pocas evidencias.</t>
  </si>
  <si>
    <t>Elige y desarrolla tu Top 2–3</t>
  </si>
  <si>
    <t>Prioridad</t>
  </si>
  <si>
    <t>Fricción elegida</t>
  </si>
  <si>
    <t>Nota opcional</t>
  </si>
  <si>
    <t>Top 1</t>
  </si>
  <si>
    <t>Necesito certeza para comprar sin espera incierta.</t>
  </si>
  <si>
    <t>Mostrar tiempo estimado de entrega en ficha y WhatsApp.</t>
  </si>
  <si>
    <t>Aparece en consultas antes de pagar.</t>
  </si>
  <si>
    <t>Top 2</t>
  </si>
  <si>
    <t>Necesito claridad para elegir sin sorpresas.</t>
  </si>
  <si>
    <t>Agregar bloque visible de incluye / no incluye y precio final.</t>
  </si>
  <si>
    <t>Afecta decisiones de compra.</t>
  </si>
  <si>
    <t>Top 3</t>
  </si>
  <si>
    <t>Necesito confianza para comprar sin sentir riesgo.</t>
  </si>
  <si>
    <t>Publicar cambios y garantía en ficha y respuesta rápida.</t>
  </si>
  <si>
    <t>Reduce incertidumbre postcompra.</t>
  </si>
  <si>
    <t>Control automático: si eliges una fricción duplicada o sin ocurrencias, la celda se resaltará. Elige fricciones distintas que aparezcan en tu evidencia.</t>
  </si>
  <si>
    <t>Completa necesidad y cambio pequeño solo para las fricciones elegidas. El objetivo no es documentar todo, sino decidir qué mejorar primero.</t>
  </si>
  <si>
    <t>05 · Validación rápida</t>
  </si>
  <si>
    <t>Prueba un cambio pequeño por fricción y decide si conviene mantenerlo, ajustarlo o descartarlo.</t>
  </si>
  <si>
    <t>Las columnas A–D se conectan con tu Top 2–3. Completa las celdas azules para ejecutar y aprender de cada microprueba.</t>
  </si>
  <si>
    <t>Qué medir</t>
  </si>
  <si>
    <t>Periodo</t>
  </si>
  <si>
    <t>Resultado observado</t>
  </si>
  <si>
    <t>Próximo paso</t>
  </si>
  <si>
    <t>Texto visible</t>
  </si>
  <si>
    <t>Preguntas sobre tiempo de entrega</t>
  </si>
  <si>
    <t>10 chats posteriores</t>
  </si>
  <si>
    <t>2 preguntas; antes aparecía en 6 de 20 evidencias.</t>
  </si>
  <si>
    <t>Mantener</t>
  </si>
  <si>
    <t>Dejar el plazo visible en ficha y guion inicial.</t>
  </si>
  <si>
    <t>Preguntas sobre qué incluye</t>
  </si>
  <si>
    <t>7 días</t>
  </si>
  <si>
    <t>1 pregunta; antes aparecía en 4 de 20 evidencias.</t>
  </si>
  <si>
    <t>Usar formato incluye / no incluye en cada publicación.</t>
  </si>
  <si>
    <t>Tickets por cambios y garantía</t>
  </si>
  <si>
    <t>3 tickets; antes aparecía en 4 de 20 evidencias.</t>
  </si>
  <si>
    <t>Ajustar</t>
  </si>
  <si>
    <t>Aclarar plazo, canal y productos excluidos.</t>
  </si>
  <si>
    <t>Criterio para decidir</t>
  </si>
  <si>
    <t>La duda, reclamo o esfuerzo bajó de forma visible. Convierte el cambio en parte del proceso.</t>
  </si>
  <si>
    <t>El cambio ayudó parcialmente o creó una duda nueva. Modifica el texto, guion o paso y prueba otra vez.</t>
  </si>
  <si>
    <t>Descartar</t>
  </si>
  <si>
    <t>No mejoró la señal o no era la fricción principal. Prueba otra solución o revisa la evidencia.</t>
  </si>
  <si>
    <t>Consejo: mide una señal simple. No necesitas un dashboard. Basta con comparar preguntas, reclamos, tickets o abandonos antes y después de la prueba.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</si>
</sst>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Carlito"/>
    </font>
    <font>
      <b/>
      <sz val="16"/>
      <color rgb="FFFFFFFF"/>
      <name val="Carlito"/>
    </font>
    <font>
      <sz val="10"/>
      <color rgb="FFD9E8F8"/>
      <name val="Carlito"/>
    </font>
    <font>
      <b/>
      <sz val="12"/>
      <color rgb="FFFFFFFF"/>
      <name val="Carlito"/>
    </font>
    <font>
      <sz val="10"/>
      <color rgb="FF1F2937"/>
      <name val="Carlito"/>
    </font>
    <font>
      <b/>
      <sz val="11"/>
      <color rgb="FFFFFFFF"/>
      <name val="Carlito"/>
    </font>
    <font>
      <b/>
      <sz val="10"/>
      <color rgb="FF1F2937"/>
      <name val="Carlito"/>
    </font>
    <font>
      <sz val="10"/>
      <color rgb="FF4B5563"/>
      <name val="Carlito"/>
    </font>
    <font>
      <b/>
      <sz val="10"/>
      <color rgb="FF946200"/>
      <name val="Carlito"/>
    </font>
    <font>
      <b/>
      <sz val="10"/>
      <color rgb="FFFFFFFF"/>
      <name val="Carlito"/>
    </font>
    <font>
      <b/>
      <sz val="10"/>
      <color rgb="FF216E4E"/>
      <name val="Carlito"/>
    </font>
    <font>
      <b/>
      <sz val="10"/>
      <color rgb="FF4B5563"/>
      <name val="Carlito"/>
    </font>
    <font>
      <b/>
      <sz val="10"/>
      <color rgb="FF92400E"/>
      <name val="Carlito"/>
    </font>
    <font>
      <b/>
      <sz val="9"/>
      <color rgb="FFFFFFFF"/>
      <name val="Carlito"/>
    </font>
    <font>
      <b/>
      <sz val="9"/>
      <color rgb="FF0B1F3A"/>
      <name val="Carlito"/>
    </font>
    <font>
      <sz val="9"/>
      <color rgb="FF374151"/>
      <name val="Carlito"/>
    </font>
  </fonts>
  <fills count="1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4F8FD"/>
      </patternFill>
    </fill>
    <fill>
      <patternFill patternType="solid">
        <fgColor rgb="FFF3F5F7"/>
      </patternFill>
    </fill>
    <fill>
      <patternFill patternType="solid">
        <fgColor rgb="FFE8F2FC"/>
      </patternFill>
    </fill>
    <fill>
      <patternFill patternType="solid">
        <fgColor rgb="FFEAF5EF"/>
      </patternFill>
    </fill>
    <fill>
      <patternFill patternType="solid">
        <fgColor rgb="FFEAF5EF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4F8FD"/>
        <bgColor indexed="64"/>
      </patternFill>
    </fill>
    <fill>
      <patternFill patternType="solid">
        <fgColor rgb="FFF3F5F7"/>
        <bgColor indexed="64"/>
      </patternFill>
    </fill>
    <fill>
      <patternFill patternType="solid">
        <fgColor rgb="FFE8F2FC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rgb="FFF3F6FA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C7D2E0"/>
      </left>
      <right/>
      <top style="thin">
        <color rgb="FFC7D2E0"/>
      </top>
      <bottom/>
      <diagonal/>
    </border>
    <border>
      <left/>
      <right/>
      <top style="thin">
        <color rgb="FFC7D2E0"/>
      </top>
      <bottom/>
      <diagonal/>
    </border>
    <border>
      <left/>
      <right style="thin">
        <color rgb="FFC7D2E0"/>
      </right>
      <top style="thin">
        <color rgb="FFC7D2E0"/>
      </top>
      <bottom/>
      <diagonal/>
    </border>
    <border>
      <left style="thin">
        <color rgb="FFC7D2E0"/>
      </left>
      <right/>
      <top/>
      <bottom/>
      <diagonal/>
    </border>
    <border>
      <left/>
      <right style="thin">
        <color rgb="FFC7D2E0"/>
      </right>
      <top/>
      <bottom/>
      <diagonal/>
    </border>
    <border>
      <left style="thin">
        <color rgb="FFC7D2E0"/>
      </left>
      <right/>
      <top/>
      <bottom style="thin">
        <color rgb="FFC7D2E0"/>
      </bottom>
      <diagonal/>
    </border>
    <border>
      <left/>
      <right/>
      <top/>
      <bottom style="thin">
        <color rgb="FFC7D2E0"/>
      </bottom>
      <diagonal/>
    </border>
    <border>
      <left/>
      <right style="thin">
        <color rgb="FFC7D2E0"/>
      </right>
      <top/>
      <bottom style="thin">
        <color rgb="FFC7D2E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4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4" fillId="5" borderId="5" xfId="0" applyFont="1" applyFill="1" applyBorder="1" applyAlignment="1">
      <alignment vertical="top" wrapText="1"/>
    </xf>
    <xf numFmtId="0" fontId="4" fillId="5" borderId="7" xfId="0" applyFont="1" applyFill="1" applyBorder="1" applyAlignment="1">
      <alignment vertical="top" wrapText="1"/>
    </xf>
    <xf numFmtId="0" fontId="4" fillId="5" borderId="8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/>
    </xf>
    <xf numFmtId="0" fontId="6" fillId="3" borderId="4" xfId="0" applyFont="1" applyFill="1" applyBorder="1" applyAlignment="1">
      <alignment vertical="top"/>
    </xf>
    <xf numFmtId="0" fontId="6" fillId="3" borderId="6" xfId="0" applyFont="1" applyFill="1" applyBorder="1" applyAlignment="1">
      <alignment vertical="top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6" borderId="0" xfId="0" applyFont="1" applyFill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9" borderId="0" xfId="0" applyFont="1" applyFill="1" applyAlignment="1">
      <alignment horizontal="left" vertical="center"/>
    </xf>
    <xf numFmtId="0" fontId="0" fillId="10" borderId="0" xfId="0" applyFill="1" applyAlignment="1">
      <alignment vertical="top"/>
    </xf>
    <xf numFmtId="0" fontId="0" fillId="10" borderId="0" xfId="0" applyFill="1"/>
    <xf numFmtId="0" fontId="2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left" vertical="top"/>
    </xf>
    <xf numFmtId="0" fontId="5" fillId="9" borderId="1" xfId="0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vertical="top" wrapText="1"/>
    </xf>
    <xf numFmtId="0" fontId="4" fillId="10" borderId="2" xfId="0" applyFont="1" applyFill="1" applyBorder="1" applyAlignment="1">
      <alignment vertical="top" wrapText="1"/>
    </xf>
    <xf numFmtId="0" fontId="4" fillId="12" borderId="2" xfId="0" applyFont="1" applyFill="1" applyBorder="1" applyAlignment="1">
      <alignment vertical="top" wrapText="1"/>
    </xf>
    <xf numFmtId="0" fontId="7" fillId="11" borderId="3" xfId="0" applyFont="1" applyFill="1" applyBorder="1" applyAlignment="1">
      <alignment vertical="top" wrapText="1"/>
    </xf>
    <xf numFmtId="0" fontId="5" fillId="9" borderId="4" xfId="0" applyFont="1" applyFill="1" applyBorder="1" applyAlignment="1">
      <alignment horizontal="center" vertical="top" wrapText="1"/>
    </xf>
    <xf numFmtId="0" fontId="6" fillId="11" borderId="0" xfId="0" applyFont="1" applyFill="1" applyAlignment="1">
      <alignment vertical="top" wrapText="1"/>
    </xf>
    <xf numFmtId="0" fontId="4" fillId="10" borderId="0" xfId="0" applyFont="1" applyFill="1" applyAlignment="1">
      <alignment vertical="top" wrapText="1"/>
    </xf>
    <xf numFmtId="0" fontId="4" fillId="12" borderId="0" xfId="0" applyFont="1" applyFill="1" applyAlignment="1">
      <alignment vertical="top" wrapText="1"/>
    </xf>
    <xf numFmtId="0" fontId="7" fillId="11" borderId="5" xfId="0" applyFont="1" applyFill="1" applyBorder="1" applyAlignment="1">
      <alignment vertical="top" wrapText="1"/>
    </xf>
    <xf numFmtId="0" fontId="5" fillId="9" borderId="6" xfId="0" applyFont="1" applyFill="1" applyBorder="1" applyAlignment="1">
      <alignment horizontal="center" vertical="top" wrapText="1"/>
    </xf>
    <xf numFmtId="0" fontId="6" fillId="11" borderId="7" xfId="0" applyFont="1" applyFill="1" applyBorder="1" applyAlignment="1">
      <alignment vertical="top" wrapText="1"/>
    </xf>
    <xf numFmtId="0" fontId="4" fillId="10" borderId="7" xfId="0" applyFont="1" applyFill="1" applyBorder="1" applyAlignment="1">
      <alignment vertical="top" wrapText="1"/>
    </xf>
    <xf numFmtId="0" fontId="4" fillId="12" borderId="7" xfId="0" applyFont="1" applyFill="1" applyBorder="1" applyAlignment="1">
      <alignment vertical="top" wrapText="1"/>
    </xf>
    <xf numFmtId="0" fontId="7" fillId="11" borderId="8" xfId="0" applyFont="1" applyFill="1" applyBorder="1" applyAlignment="1">
      <alignment vertical="top" wrapText="1"/>
    </xf>
    <xf numFmtId="0" fontId="7" fillId="11" borderId="0" xfId="0" applyFont="1" applyFill="1" applyAlignment="1">
      <alignment vertical="top" wrapText="1"/>
    </xf>
    <xf numFmtId="0" fontId="8" fillId="8" borderId="0" xfId="0" applyFont="1" applyFill="1" applyAlignment="1">
      <alignment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2" xfId="0" applyFont="1" applyFill="1" applyBorder="1" applyAlignment="1">
      <alignment horizontal="center" vertical="top" wrapText="1"/>
    </xf>
    <xf numFmtId="0" fontId="6" fillId="11" borderId="4" xfId="0" applyFont="1" applyFill="1" applyBorder="1" applyAlignment="1">
      <alignment vertical="top" wrapText="1"/>
    </xf>
    <xf numFmtId="0" fontId="4" fillId="10" borderId="0" xfId="0" applyFont="1" applyFill="1" applyAlignment="1">
      <alignment vertical="top" wrapText="1"/>
    </xf>
    <xf numFmtId="0" fontId="6" fillId="11" borderId="6" xfId="0" applyFont="1" applyFill="1" applyBorder="1" applyAlignment="1">
      <alignment vertical="top" wrapText="1"/>
    </xf>
    <xf numFmtId="0" fontId="4" fillId="10" borderId="7" xfId="0" applyFont="1" applyFill="1" applyBorder="1" applyAlignment="1">
      <alignment vertical="top" wrapText="1"/>
    </xf>
    <xf numFmtId="0" fontId="9" fillId="9" borderId="2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0" fillId="13" borderId="4" xfId="0" applyFill="1" applyBorder="1" applyAlignment="1">
      <alignment vertical="top"/>
    </xf>
    <xf numFmtId="0" fontId="4" fillId="10" borderId="5" xfId="0" applyFont="1" applyFill="1" applyBorder="1" applyAlignment="1">
      <alignment vertical="top" wrapText="1"/>
    </xf>
    <xf numFmtId="0" fontId="0" fillId="12" borderId="6" xfId="0" applyFill="1" applyBorder="1" applyAlignment="1">
      <alignment vertical="top"/>
    </xf>
    <xf numFmtId="0" fontId="4" fillId="10" borderId="8" xfId="0" applyFont="1" applyFill="1" applyBorder="1" applyAlignment="1">
      <alignment vertical="top" wrapText="1"/>
    </xf>
    <xf numFmtId="0" fontId="12" fillId="14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vertical="top" wrapText="1"/>
    </xf>
    <xf numFmtId="0" fontId="9" fillId="15" borderId="9" xfId="0" applyFont="1" applyFill="1" applyBorder="1" applyAlignment="1">
      <alignment horizontal="left" vertical="center" wrapText="1"/>
    </xf>
    <xf numFmtId="0" fontId="9" fillId="15" borderId="10" xfId="0" applyFont="1" applyFill="1" applyBorder="1" applyAlignment="1">
      <alignment horizontal="left" vertical="center" wrapText="1"/>
    </xf>
    <xf numFmtId="0" fontId="13" fillId="15" borderId="11" xfId="0" applyFont="1" applyFill="1" applyBorder="1" applyAlignment="1">
      <alignment horizontal="center" vertical="center" wrapText="1"/>
    </xf>
    <xf numFmtId="0" fontId="13" fillId="15" borderId="12" xfId="0" applyFont="1" applyFill="1" applyBorder="1" applyAlignment="1">
      <alignment horizontal="center" vertical="center" wrapText="1"/>
    </xf>
    <xf numFmtId="0" fontId="14" fillId="16" borderId="11" xfId="0" applyFont="1" applyFill="1" applyBorder="1" applyAlignment="1">
      <alignment vertical="center" wrapText="1"/>
    </xf>
    <xf numFmtId="0" fontId="15" fillId="17" borderId="12" xfId="0" applyFont="1" applyFill="1" applyBorder="1" applyAlignment="1">
      <alignment vertical="center" wrapText="1"/>
    </xf>
    <xf numFmtId="0" fontId="14" fillId="16" borderId="13" xfId="0" applyFont="1" applyFill="1" applyBorder="1" applyAlignment="1">
      <alignment vertical="center" wrapText="1"/>
    </xf>
    <xf numFmtId="0" fontId="15" fillId="17" borderId="14" xfId="0" applyFont="1" applyFill="1" applyBorder="1" applyAlignment="1">
      <alignment vertical="center" wrapText="1"/>
    </xf>
    <xf numFmtId="0" fontId="1" fillId="9" borderId="0" xfId="0" applyFont="1" applyFill="1" applyAlignment="1" applyProtection="1">
      <alignment horizontal="left" vertical="center"/>
      <protection locked="0"/>
    </xf>
    <xf numFmtId="0" fontId="2" fillId="9" borderId="0" xfId="0" applyFont="1" applyFill="1" applyAlignment="1" applyProtection="1">
      <alignment horizontal="left" vertical="center"/>
      <protection locked="0"/>
    </xf>
    <xf numFmtId="0" fontId="0" fillId="10" borderId="0" xfId="0" applyFill="1" applyAlignment="1" applyProtection="1">
      <alignment vertical="top"/>
      <protection locked="0"/>
    </xf>
    <xf numFmtId="0" fontId="7" fillId="11" borderId="0" xfId="0" applyFont="1" applyFill="1" applyAlignment="1" applyProtection="1">
      <alignment vertical="top" wrapText="1"/>
      <protection locked="0"/>
    </xf>
    <xf numFmtId="0" fontId="8" fillId="8" borderId="0" xfId="0" applyFont="1" applyFill="1" applyAlignment="1" applyProtection="1">
      <alignment vertical="top" wrapText="1"/>
      <protection locked="0"/>
    </xf>
    <xf numFmtId="0" fontId="9" fillId="9" borderId="1" xfId="0" applyFont="1" applyFill="1" applyBorder="1" applyAlignment="1" applyProtection="1">
      <alignment horizontal="center" vertical="top" wrapText="1"/>
      <protection locked="0"/>
    </xf>
    <xf numFmtId="0" fontId="9" fillId="9" borderId="2" xfId="0" applyFont="1" applyFill="1" applyBorder="1" applyAlignment="1" applyProtection="1">
      <alignment horizontal="center" vertical="top" wrapText="1"/>
      <protection locked="0"/>
    </xf>
    <xf numFmtId="0" fontId="9" fillId="9" borderId="3" xfId="0" applyFont="1" applyFill="1" applyBorder="1" applyAlignment="1" applyProtection="1">
      <alignment horizontal="center" vertical="top" wrapText="1"/>
      <protection locked="0"/>
    </xf>
    <xf numFmtId="0" fontId="11" fillId="12" borderId="4" xfId="0" applyFont="1" applyFill="1" applyBorder="1" applyAlignment="1" applyProtection="1">
      <alignment horizontal="center" vertical="top"/>
      <protection locked="0"/>
    </xf>
    <xf numFmtId="0" fontId="4" fillId="13" borderId="0" xfId="0" applyFont="1" applyFill="1" applyAlignment="1" applyProtection="1">
      <alignment vertical="top" wrapText="1"/>
      <protection locked="0"/>
    </xf>
    <xf numFmtId="0" fontId="4" fillId="13" borderId="5" xfId="0" applyFont="1" applyFill="1" applyBorder="1" applyAlignment="1" applyProtection="1">
      <alignment vertical="top" wrapText="1"/>
      <protection locked="0"/>
    </xf>
    <xf numFmtId="0" fontId="11" fillId="12" borderId="6" xfId="0" applyFont="1" applyFill="1" applyBorder="1" applyAlignment="1" applyProtection="1">
      <alignment horizontal="center" vertical="top"/>
      <protection locked="0"/>
    </xf>
    <xf numFmtId="0" fontId="4" fillId="13" borderId="7" xfId="0" applyFont="1" applyFill="1" applyBorder="1" applyAlignment="1" applyProtection="1">
      <alignment vertical="top" wrapText="1"/>
      <protection locked="0"/>
    </xf>
    <xf numFmtId="0" fontId="4" fillId="13" borderId="8" xfId="0" applyFont="1" applyFill="1" applyBorder="1" applyAlignment="1" applyProtection="1">
      <alignment vertical="top" wrapText="1"/>
      <protection locked="0"/>
    </xf>
    <xf numFmtId="0" fontId="3" fillId="9" borderId="1" xfId="0" applyFont="1" applyFill="1" applyBorder="1" applyAlignment="1" applyProtection="1">
      <alignment horizontal="left" vertical="top"/>
      <protection locked="0"/>
    </xf>
    <xf numFmtId="0" fontId="3" fillId="9" borderId="2" xfId="0" applyFont="1" applyFill="1" applyBorder="1" applyAlignment="1" applyProtection="1">
      <alignment horizontal="left" vertical="top"/>
      <protection locked="0"/>
    </xf>
    <xf numFmtId="0" fontId="3" fillId="9" borderId="3" xfId="0" applyFont="1" applyFill="1" applyBorder="1" applyAlignment="1" applyProtection="1">
      <alignment horizontal="left" vertical="top"/>
      <protection locked="0"/>
    </xf>
    <xf numFmtId="0" fontId="6" fillId="11" borderId="4" xfId="0" applyFont="1" applyFill="1" applyBorder="1" applyAlignment="1" applyProtection="1">
      <alignment vertical="top" wrapText="1"/>
      <protection locked="0"/>
    </xf>
    <xf numFmtId="0" fontId="4" fillId="12" borderId="0" xfId="0" applyFont="1" applyFill="1" applyAlignment="1" applyProtection="1">
      <alignment horizontal="center" vertical="top" wrapText="1"/>
      <protection locked="0"/>
    </xf>
    <xf numFmtId="9" fontId="4" fillId="12" borderId="5" xfId="0" applyNumberFormat="1" applyFont="1" applyFill="1" applyBorder="1" applyAlignment="1" applyProtection="1">
      <alignment horizontal="center" vertical="top" wrapText="1"/>
      <protection locked="0"/>
    </xf>
    <xf numFmtId="0" fontId="7" fillId="11" borderId="4" xfId="0" applyFont="1" applyFill="1" applyBorder="1" applyAlignment="1" applyProtection="1">
      <alignment vertical="top" wrapText="1"/>
      <protection locked="0"/>
    </xf>
    <xf numFmtId="0" fontId="7" fillId="11" borderId="5" xfId="0" applyFont="1" applyFill="1" applyBorder="1" applyAlignment="1" applyProtection="1">
      <alignment vertical="top" wrapText="1"/>
      <protection locked="0"/>
    </xf>
    <xf numFmtId="0" fontId="7" fillId="11" borderId="6" xfId="0" applyFont="1" applyFill="1" applyBorder="1" applyAlignment="1" applyProtection="1">
      <alignment vertical="top" wrapText="1"/>
      <protection locked="0"/>
    </xf>
    <xf numFmtId="0" fontId="7" fillId="11" borderId="7" xfId="0" applyFont="1" applyFill="1" applyBorder="1" applyAlignment="1" applyProtection="1">
      <alignment vertical="top" wrapText="1"/>
      <protection locked="0"/>
    </xf>
    <xf numFmtId="0" fontId="7" fillId="11" borderId="8" xfId="0" applyFont="1" applyFill="1" applyBorder="1" applyAlignment="1" applyProtection="1">
      <alignment vertical="top" wrapText="1"/>
      <protection locked="0"/>
    </xf>
    <xf numFmtId="0" fontId="8" fillId="8" borderId="1" xfId="0" applyFont="1" applyFill="1" applyBorder="1" applyAlignment="1" applyProtection="1">
      <alignment vertical="top" wrapText="1"/>
      <protection locked="0"/>
    </xf>
    <xf numFmtId="0" fontId="8" fillId="8" borderId="2" xfId="0" applyFont="1" applyFill="1" applyBorder="1" applyAlignment="1" applyProtection="1">
      <alignment vertical="top" wrapText="1"/>
      <protection locked="0"/>
    </xf>
    <xf numFmtId="0" fontId="8" fillId="8" borderId="3" xfId="0" applyFont="1" applyFill="1" applyBorder="1" applyAlignment="1" applyProtection="1">
      <alignment vertical="top" wrapText="1"/>
      <protection locked="0"/>
    </xf>
    <xf numFmtId="0" fontId="8" fillId="8" borderId="4" xfId="0" applyFont="1" applyFill="1" applyBorder="1" applyAlignment="1" applyProtection="1">
      <alignment vertical="top" wrapText="1"/>
      <protection locked="0"/>
    </xf>
    <xf numFmtId="0" fontId="8" fillId="8" borderId="5" xfId="0" applyFont="1" applyFill="1" applyBorder="1" applyAlignment="1" applyProtection="1">
      <alignment vertical="top" wrapText="1"/>
      <protection locked="0"/>
    </xf>
    <xf numFmtId="0" fontId="6" fillId="11" borderId="6" xfId="0" applyFont="1" applyFill="1" applyBorder="1" applyAlignment="1" applyProtection="1">
      <alignment vertical="top" wrapText="1"/>
      <protection locked="0"/>
    </xf>
    <xf numFmtId="0" fontId="4" fillId="12" borderId="7" xfId="0" applyFont="1" applyFill="1" applyBorder="1" applyAlignment="1" applyProtection="1">
      <alignment horizontal="center" vertical="top" wrapText="1"/>
      <protection locked="0"/>
    </xf>
    <xf numFmtId="9" fontId="4" fillId="12" borderId="8" xfId="0" applyNumberFormat="1" applyFont="1" applyFill="1" applyBorder="1" applyAlignment="1" applyProtection="1">
      <alignment horizontal="center" vertical="top" wrapText="1"/>
      <protection locked="0"/>
    </xf>
    <xf numFmtId="0" fontId="8" fillId="8" borderId="6" xfId="0" applyFont="1" applyFill="1" applyBorder="1" applyAlignment="1" applyProtection="1">
      <alignment vertical="top" wrapText="1"/>
      <protection locked="0"/>
    </xf>
    <xf numFmtId="0" fontId="8" fillId="8" borderId="7" xfId="0" applyFont="1" applyFill="1" applyBorder="1" applyAlignment="1" applyProtection="1">
      <alignment vertical="top" wrapText="1"/>
      <protection locked="0"/>
    </xf>
    <xf numFmtId="0" fontId="8" fillId="8" borderId="8" xfId="0" applyFont="1" applyFill="1" applyBorder="1" applyAlignment="1" applyProtection="1">
      <alignment vertical="top" wrapText="1"/>
      <protection locked="0"/>
    </xf>
    <xf numFmtId="0" fontId="3" fillId="9" borderId="0" xfId="0" applyFont="1" applyFill="1" applyAlignment="1" applyProtection="1">
      <alignment horizontal="left" vertical="top"/>
      <protection locked="0"/>
    </xf>
    <xf numFmtId="0" fontId="9" fillId="9" borderId="4" xfId="0" applyFont="1" applyFill="1" applyBorder="1" applyAlignment="1" applyProtection="1">
      <alignment horizontal="center" vertical="top" wrapText="1"/>
      <protection locked="0"/>
    </xf>
    <xf numFmtId="0" fontId="4" fillId="12" borderId="0" xfId="0" applyFont="1" applyFill="1" applyAlignment="1" applyProtection="1">
      <alignment vertical="top" wrapText="1"/>
      <protection locked="0"/>
    </xf>
    <xf numFmtId="0" fontId="9" fillId="9" borderId="6" xfId="0" applyFont="1" applyFill="1" applyBorder="1" applyAlignment="1" applyProtection="1">
      <alignment horizontal="center" vertical="top" wrapText="1"/>
      <protection locked="0"/>
    </xf>
    <xf numFmtId="0" fontId="4" fillId="12" borderId="7" xfId="0" applyFont="1" applyFill="1" applyBorder="1" applyAlignment="1" applyProtection="1">
      <alignment vertical="top" wrapText="1"/>
      <protection locked="0"/>
    </xf>
    <xf numFmtId="0" fontId="12" fillId="14" borderId="0" xfId="0" applyFont="1" applyFill="1" applyAlignment="1" applyProtection="1">
      <alignment horizontal="left" vertical="center" wrapText="1"/>
      <protection locked="0"/>
    </xf>
    <xf numFmtId="0" fontId="10" fillId="7" borderId="0" xfId="0" applyFont="1" applyFill="1" applyAlignment="1" applyProtection="1">
      <alignment vertical="top" wrapText="1"/>
      <protection locked="0"/>
    </xf>
  </cellXfs>
  <cellStyles count="1">
    <cellStyle name="Normal" xfId="0" builtinId="0"/>
  </cellStyles>
  <dxfs count="17"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ont>
        <b/>
        <color rgb="FFA61B1B"/>
      </font>
      <fill>
        <patternFill>
          <bgColor rgb="FFFDEBEC"/>
        </patternFill>
      </fill>
    </dxf>
    <dxf>
      <font>
        <b/>
        <color rgb="FF946200"/>
      </font>
      <fill>
        <patternFill>
          <bgColor rgb="FFFFF6DF"/>
        </patternFill>
      </fill>
    </dxf>
    <dxf>
      <font>
        <b/>
        <color rgb="FF216E4E"/>
      </font>
      <fill>
        <patternFill>
          <bgColor rgb="FFEAF5EF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b/>
        <color rgb="FF946200"/>
      </font>
      <fill>
        <patternFill>
          <bgColor rgb="FFFFF6DF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b/>
        <color rgb="FF92400E"/>
      </font>
      <fill>
        <patternFill patternType="solid">
          <bgColor rgb="FFFDE68A"/>
        </patternFill>
      </fill>
    </dxf>
    <dxf>
      <fill>
        <patternFill>
          <bgColor rgb="FFFFF6DF"/>
        </patternFill>
      </fill>
    </dxf>
    <dxf>
      <fill>
        <patternFill>
          <bgColor rgb="FFFFF6D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06FC50-1206-4A4D-A474-123967566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110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D02D2E-0A68-42A5-AD66-4BD7F33A1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492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542925</xdr:colOff>
      <xdr:row>0</xdr:row>
      <xdr:rowOff>0</xdr:rowOff>
    </xdr:from>
    <xdr:to>
      <xdr:col>8</xdr:col>
      <xdr:colOff>657517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503647-F609-4F91-8EDF-877C29268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7925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2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0500E2-F7E6-4C6A-8D05-D813C34B8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30275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videnciasTable" displayName="EvidenciasTable" ref="A7:E27" headerRowDxfId="2" dataDxfId="0" totalsRowDxfId="1">
  <tableColumns count="5">
    <tableColumn id="1" xr3:uid="{00000000-0010-0000-0000-000001000000}" name="#" dataDxfId="7"/>
    <tableColumn id="2" xr3:uid="{00000000-0010-0000-0000-000002000000}" name="Fuente" dataDxfId="6"/>
    <tableColumn id="3" xr3:uid="{00000000-0010-0000-0000-000003000000}" name="Frase literal del cliente" dataDxfId="5"/>
    <tableColumn id="4" xr3:uid="{00000000-0010-0000-0000-000004000000}" name="Fricción principal" dataDxfId="4"/>
    <tableColumn id="5" xr3:uid="{00000000-0010-0000-0000-000005000000}" name="Referencia o nota (opcional)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Infoexperiencia Navy">
  <a:themeElements>
    <a:clrScheme name="Infoexperiencia Navy">
      <a:dk1>
        <a:srgbClr val="0B1F3A"/>
      </a:dk1>
      <a:lt1>
        <a:srgbClr val="FFFFFF"/>
      </a:lt1>
      <a:dk2>
        <a:srgbClr val="0E2841"/>
      </a:dk2>
      <a:lt2>
        <a:srgbClr val="F5F7FA"/>
      </a:lt2>
      <a:accent1>
        <a:srgbClr val="0B1F3A"/>
      </a:accent1>
      <a:accent2>
        <a:srgbClr val="2F80ED"/>
      </a:accent2>
      <a:accent3>
        <a:srgbClr val="6B7280"/>
      </a:accent3>
      <a:accent4>
        <a:srgbClr val="DCEBFA"/>
      </a:accent4>
      <a:accent5>
        <a:srgbClr val="EAF1F8"/>
      </a:accent5>
      <a:accent6>
        <a:srgbClr val="F7F9FC"/>
      </a:accent6>
      <a:hlink>
        <a:srgbClr val="1D6FD8"/>
      </a:hlink>
      <a:folHlink>
        <a:srgbClr val="1D6FD8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Infoexperiencia Nav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0"/>
  <sheetViews>
    <sheetView tabSelected="1" workbookViewId="0">
      <selection activeCell="F6" sqref="F6"/>
    </sheetView>
  </sheetViews>
  <sheetFormatPr baseColWidth="10" defaultColWidth="8.796875" defaultRowHeight="13.8"/>
  <cols>
    <col min="1" max="1" width="8" style="29" customWidth="1"/>
    <col min="2" max="2" width="38.09765625" style="29" customWidth="1"/>
    <col min="3" max="3" width="49.09765625" style="29" customWidth="1"/>
    <col min="4" max="4" width="19" style="29" customWidth="1"/>
    <col min="5" max="5" width="39.8984375" style="29" customWidth="1"/>
    <col min="6" max="16384" width="8.796875" style="29"/>
  </cols>
  <sheetData>
    <row r="1" spans="1:25" ht="24" customHeight="1">
      <c r="A1" s="27" t="s">
        <v>0</v>
      </c>
      <c r="B1" s="27"/>
      <c r="C1" s="27"/>
      <c r="D1" s="27"/>
      <c r="E1" s="27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19.95" customHeight="1">
      <c r="A2" s="30" t="s">
        <v>1</v>
      </c>
      <c r="B2" s="30"/>
      <c r="C2" s="30"/>
      <c r="D2" s="30"/>
      <c r="E2" s="30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17.55" customHeight="1">
      <c r="A4" s="31" t="s">
        <v>2</v>
      </c>
      <c r="B4" s="31"/>
      <c r="C4" s="31"/>
      <c r="D4" s="31"/>
      <c r="E4" s="31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35.25" customHeight="1">
      <c r="A5" s="32" t="s">
        <v>3</v>
      </c>
      <c r="B5" s="33" t="s">
        <v>4</v>
      </c>
      <c r="C5" s="34" t="s">
        <v>5</v>
      </c>
      <c r="D5" s="35" t="s">
        <v>6</v>
      </c>
      <c r="E5" s="36" t="s">
        <v>7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35.25" customHeight="1">
      <c r="A6" s="37" t="s">
        <v>8</v>
      </c>
      <c r="B6" s="38" t="s">
        <v>9</v>
      </c>
      <c r="C6" s="39" t="s">
        <v>10</v>
      </c>
      <c r="D6" s="40" t="s">
        <v>11</v>
      </c>
      <c r="E6" s="41" t="s">
        <v>12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ht="35.25" customHeight="1">
      <c r="A7" s="37" t="s">
        <v>13</v>
      </c>
      <c r="B7" s="38" t="s">
        <v>14</v>
      </c>
      <c r="C7" s="39" t="s">
        <v>15</v>
      </c>
      <c r="D7" s="40" t="s">
        <v>11</v>
      </c>
      <c r="E7" s="41" t="s">
        <v>16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pans="1:25" ht="35.25" customHeight="1">
      <c r="A8" s="42" t="s">
        <v>17</v>
      </c>
      <c r="B8" s="43" t="s">
        <v>18</v>
      </c>
      <c r="C8" s="44" t="s">
        <v>19</v>
      </c>
      <c r="D8" s="45" t="s">
        <v>20</v>
      </c>
      <c r="E8" s="46" t="s">
        <v>21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ht="17.55" customHeight="1">
      <c r="A10" s="31" t="s">
        <v>22</v>
      </c>
      <c r="B10" s="31"/>
      <c r="C10" s="31"/>
      <c r="D10" s="31"/>
      <c r="E10" s="31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5" ht="24.75" customHeight="1">
      <c r="A11" s="47" t="s">
        <v>23</v>
      </c>
      <c r="B11" s="47"/>
      <c r="C11" s="47"/>
      <c r="D11" s="47"/>
      <c r="E11" s="4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25.65" customHeight="1">
      <c r="A12" s="48" t="s">
        <v>24</v>
      </c>
      <c r="B12" s="48"/>
      <c r="C12" s="48"/>
      <c r="D12" s="48"/>
      <c r="E12" s="4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ht="17.55" customHeight="1">
      <c r="A14" s="31" t="s">
        <v>25</v>
      </c>
      <c r="B14" s="31"/>
      <c r="C14" s="31"/>
      <c r="D14" s="31"/>
      <c r="E14" s="31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  <row r="15" spans="1:25">
      <c r="A15" s="49" t="s">
        <v>26</v>
      </c>
      <c r="B15" s="50" t="s">
        <v>27</v>
      </c>
      <c r="C15" s="50"/>
      <c r="D15" s="50"/>
      <c r="E15" s="50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spans="1:25" ht="24" customHeight="1">
      <c r="A16" s="51" t="s">
        <v>28</v>
      </c>
      <c r="B16" s="52" t="s">
        <v>29</v>
      </c>
      <c r="C16" s="52"/>
      <c r="D16" s="52"/>
      <c r="E16" s="52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spans="1:25" ht="24" customHeight="1">
      <c r="A17" s="51" t="s">
        <v>30</v>
      </c>
      <c r="B17" s="52" t="s">
        <v>31</v>
      </c>
      <c r="C17" s="52"/>
      <c r="D17" s="52"/>
      <c r="E17" s="52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spans="1:25" ht="24" customHeight="1">
      <c r="A18" s="53" t="s">
        <v>32</v>
      </c>
      <c r="B18" s="54" t="s">
        <v>33</v>
      </c>
      <c r="C18" s="54"/>
      <c r="D18" s="54"/>
      <c r="E18" s="54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spans="1: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spans="1:25" ht="17.55" customHeight="1">
      <c r="A20" s="31" t="s">
        <v>34</v>
      </c>
      <c r="B20" s="31"/>
      <c r="C20" s="31"/>
      <c r="D20" s="31"/>
      <c r="E20" s="31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  <row r="21" spans="1:25">
      <c r="A21" s="49" t="s">
        <v>35</v>
      </c>
      <c r="B21" s="55" t="s">
        <v>27</v>
      </c>
      <c r="C21" s="56" t="s">
        <v>36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spans="1:25">
      <c r="A22" s="57" t="s">
        <v>37</v>
      </c>
      <c r="B22" s="39" t="s">
        <v>38</v>
      </c>
      <c r="C22" s="58" t="s">
        <v>39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</row>
    <row r="23" spans="1:25">
      <c r="A23" s="59" t="s">
        <v>40</v>
      </c>
      <c r="B23" s="44" t="s">
        <v>41</v>
      </c>
      <c r="C23" s="60" t="s">
        <v>42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24" customHeight="1">
      <c r="A24" s="61" t="s">
        <v>43</v>
      </c>
      <c r="B24" s="61"/>
      <c r="C24" s="61"/>
      <c r="D24" s="61"/>
      <c r="E24" s="61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</row>
    <row r="25" spans="1:25" ht="24" customHeight="1">
      <c r="A25" s="62" t="s">
        <v>44</v>
      </c>
      <c r="B25" s="62"/>
      <c r="C25" s="62"/>
      <c r="D25" s="62"/>
      <c r="E25" s="62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spans="1: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spans="1: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spans="1: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spans="1: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spans="1: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1: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1: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1: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1: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1: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1: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1: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1: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1: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1: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1: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1: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1: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1: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1: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1: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spans="1: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spans="1: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spans="1: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spans="1: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spans="1: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  <row r="60" spans="1: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</row>
  </sheetData>
  <sheetProtection algorithmName="SHA-512" hashValue="Nhfi92XGLJa9G5Ulv2r6b397P52rz5xzLJlznQDEK+UNS79/6iyzI9mhEoDxr0GT+EZQt5e7ZsO8Pf+Hlg3YpA==" saltValue="flSM9nu+TcyNSlGeDgg6gg==" spinCount="100000" sheet="1" objects="1" scenarios="1" formatCells="0" formatColumns="0" formatRows="0" sort="0" autoFilter="0" pivotTables="0"/>
  <mergeCells count="14">
    <mergeCell ref="B18:E18"/>
    <mergeCell ref="A20:E20"/>
    <mergeCell ref="A25:E25"/>
    <mergeCell ref="A24:E24"/>
    <mergeCell ref="A12:E12"/>
    <mergeCell ref="A14:E14"/>
    <mergeCell ref="B15:E15"/>
    <mergeCell ref="B16:E16"/>
    <mergeCell ref="B17:E17"/>
    <mergeCell ref="A1:E1"/>
    <mergeCell ref="A2:E2"/>
    <mergeCell ref="A4:E4"/>
    <mergeCell ref="A10:E10"/>
    <mergeCell ref="A11:E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0"/>
  <sheetViews>
    <sheetView workbookViewId="0">
      <selection activeCell="D23" sqref="D23"/>
    </sheetView>
  </sheetViews>
  <sheetFormatPr baseColWidth="10" defaultColWidth="8.796875" defaultRowHeight="13.8"/>
  <cols>
    <col min="1" max="1" width="32.3984375" style="29" customWidth="1"/>
    <col min="2" max="2" width="76" style="29" customWidth="1"/>
    <col min="3" max="16384" width="8.796875" style="29"/>
  </cols>
  <sheetData>
    <row r="1" spans="1:24" ht="21">
      <c r="A1" s="27" t="s">
        <v>45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>
      <c r="A2" s="30" t="s">
        <v>46</v>
      </c>
      <c r="B2" s="30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ht="15.6">
      <c r="A4" s="31" t="s">
        <v>47</v>
      </c>
      <c r="B4" s="31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>
      <c r="A5" s="49" t="s">
        <v>48</v>
      </c>
      <c r="B5" s="55" t="s">
        <v>49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>
      <c r="A6" s="51" t="s">
        <v>50</v>
      </c>
      <c r="B6" s="39" t="s">
        <v>51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>
      <c r="A7" s="51" t="s">
        <v>52</v>
      </c>
      <c r="B7" s="39" t="s">
        <v>53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24">
      <c r="A8" s="51" t="s">
        <v>28</v>
      </c>
      <c r="B8" s="39" t="s">
        <v>54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4">
      <c r="A9" s="51" t="s">
        <v>55</v>
      </c>
      <c r="B9" s="39" t="s">
        <v>56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4">
      <c r="A10" s="51" t="s">
        <v>57</v>
      </c>
      <c r="B10" s="39" t="s">
        <v>58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4">
      <c r="A11" s="51" t="s">
        <v>59</v>
      </c>
      <c r="B11" s="39" t="s">
        <v>60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>
      <c r="A12" s="51" t="s">
        <v>61</v>
      </c>
      <c r="B12" s="39" t="s">
        <v>62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4">
      <c r="A13" s="51" t="s">
        <v>63</v>
      </c>
      <c r="B13" s="39" t="s">
        <v>64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4">
      <c r="A14" s="51" t="s">
        <v>65</v>
      </c>
      <c r="B14" s="39" t="s">
        <v>66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>
      <c r="A15" s="51" t="s">
        <v>67</v>
      </c>
      <c r="B15" s="39" t="s">
        <v>68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4">
      <c r="A16" s="51" t="s">
        <v>69</v>
      </c>
      <c r="B16" s="39" t="s">
        <v>70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24">
      <c r="A17" s="53" t="s">
        <v>71</v>
      </c>
      <c r="B17" s="44" t="s">
        <v>72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>
      <c r="A18" s="28" t="s">
        <v>73</v>
      </c>
      <c r="B18" s="28" t="s">
        <v>74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ht="15.6">
      <c r="A20" s="31" t="s">
        <v>75</v>
      </c>
      <c r="B20" s="31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>
      <c r="A21" s="49" t="s">
        <v>55</v>
      </c>
      <c r="B21" s="55" t="s">
        <v>76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>
      <c r="A22" s="51" t="s">
        <v>77</v>
      </c>
      <c r="B22" s="39" t="s">
        <v>78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>
      <c r="A23" s="51" t="s">
        <v>79</v>
      </c>
      <c r="B23" s="39" t="s">
        <v>80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>
      <c r="A24" s="51" t="s">
        <v>81</v>
      </c>
      <c r="B24" s="39" t="s">
        <v>82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>
      <c r="A25" s="51" t="s">
        <v>83</v>
      </c>
      <c r="B25" s="39" t="s">
        <v>84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>
      <c r="A26" s="51" t="s">
        <v>85</v>
      </c>
      <c r="B26" s="39" t="s">
        <v>86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>
      <c r="A27" s="51" t="s">
        <v>87</v>
      </c>
      <c r="B27" s="39" t="s">
        <v>88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>
      <c r="A28" s="51" t="s">
        <v>89</v>
      </c>
      <c r="B28" s="39" t="s">
        <v>90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>
      <c r="A29" s="51" t="s">
        <v>91</v>
      </c>
      <c r="B29" s="39" t="s">
        <v>92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>
      <c r="A30" s="51" t="s">
        <v>93</v>
      </c>
      <c r="B30" s="39" t="s">
        <v>94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>
      <c r="A31" s="53" t="s">
        <v>95</v>
      </c>
      <c r="B31" s="44" t="s">
        <v>96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>
      <c r="A33" s="62" t="s">
        <v>97</v>
      </c>
      <c r="B33" s="62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>
      <c r="A35" s="63" t="s">
        <v>98</v>
      </c>
      <c r="B35" s="64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4">
      <c r="A36" s="65" t="s">
        <v>99</v>
      </c>
      <c r="B36" s="66" t="s">
        <v>100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>
      <c r="A37" s="67" t="s">
        <v>101</v>
      </c>
      <c r="B37" s="68" t="s">
        <v>102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>
      <c r="A38" s="67" t="s">
        <v>103</v>
      </c>
      <c r="B38" s="68" t="s">
        <v>104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22.8">
      <c r="A39" s="69" t="s">
        <v>105</v>
      </c>
      <c r="B39" s="70" t="s">
        <v>106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spans="1:24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spans="1:24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spans="1:24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spans="1:24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spans="1:24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spans="1:24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spans="1:24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spans="1:24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spans="1:24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spans="1:24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spans="1:24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</sheetData>
  <sheetProtection algorithmName="SHA-512" hashValue="IZaLgXSZYkqJXFgOfpoq9qAHZP+21HiN4X24CMNifKYvoWTj4cGpViF/TeXDhERMXQxx5tboP8PzeaaSGFNu+A==" saltValue="Si4EouTSH2i7ERKbQ+U2sQ==" spinCount="100000" sheet="1" objects="1" scenarios="1" formatCells="0" formatColumns="0" formatRows="0" sort="0" autoFilter="0" pivotTables="0"/>
  <mergeCells count="6">
    <mergeCell ref="A33:B33"/>
    <mergeCell ref="A35:B35"/>
    <mergeCell ref="A20:B20"/>
    <mergeCell ref="A1:B1"/>
    <mergeCell ref="A2:B2"/>
    <mergeCell ref="A4:B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0"/>
  <sheetViews>
    <sheetView workbookViewId="0">
      <selection activeCell="C26" sqref="C26"/>
    </sheetView>
  </sheetViews>
  <sheetFormatPr baseColWidth="10" defaultColWidth="8.796875" defaultRowHeight="13.8"/>
  <cols>
    <col min="1" max="1" width="6" style="29" customWidth="1"/>
    <col min="2" max="2" width="20" style="29" customWidth="1"/>
    <col min="3" max="3" width="45" style="29" customWidth="1"/>
    <col min="4" max="4" width="26" style="29" customWidth="1"/>
    <col min="5" max="5" width="28" style="29" customWidth="1"/>
    <col min="6" max="16384" width="8.796875" style="29"/>
  </cols>
  <sheetData>
    <row r="1" spans="1:26" ht="21">
      <c r="A1" s="71" t="s">
        <v>107</v>
      </c>
      <c r="B1" s="71"/>
      <c r="C1" s="71"/>
      <c r="D1" s="71"/>
      <c r="E1" s="71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>
      <c r="A2" s="72" t="s">
        <v>108</v>
      </c>
      <c r="B2" s="72"/>
      <c r="C2" s="72"/>
      <c r="D2" s="72"/>
      <c r="E2" s="72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>
      <c r="A3" s="73"/>
      <c r="B3" s="73"/>
      <c r="C3" s="73"/>
      <c r="D3" s="73"/>
      <c r="E3" s="73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>
      <c r="A4" s="74" t="s">
        <v>109</v>
      </c>
      <c r="B4" s="74"/>
      <c r="C4" s="74"/>
      <c r="D4" s="74"/>
      <c r="E4" s="74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75" t="s">
        <v>110</v>
      </c>
      <c r="B5" s="75"/>
      <c r="C5" s="75"/>
      <c r="D5" s="75"/>
      <c r="E5" s="75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>
      <c r="A6" s="73"/>
      <c r="B6" s="73"/>
      <c r="C6" s="73"/>
      <c r="D6" s="73"/>
      <c r="E6" s="73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>
      <c r="A7" s="76" t="s">
        <v>111</v>
      </c>
      <c r="B7" s="77" t="s">
        <v>52</v>
      </c>
      <c r="C7" s="77" t="s">
        <v>112</v>
      </c>
      <c r="D7" s="77" t="s">
        <v>113</v>
      </c>
      <c r="E7" s="78" t="s">
        <v>114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>
      <c r="A8" s="79">
        <v>1</v>
      </c>
      <c r="B8" s="80" t="s">
        <v>115</v>
      </c>
      <c r="C8" s="80" t="s">
        <v>116</v>
      </c>
      <c r="D8" s="80" t="s">
        <v>81</v>
      </c>
      <c r="E8" s="81" t="s">
        <v>117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>
      <c r="A9" s="79">
        <v>2</v>
      </c>
      <c r="B9" s="80" t="s">
        <v>118</v>
      </c>
      <c r="C9" s="80" t="s">
        <v>119</v>
      </c>
      <c r="D9" s="80" t="s">
        <v>79</v>
      </c>
      <c r="E9" s="81" t="s">
        <v>120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>
      <c r="A10" s="79">
        <v>3</v>
      </c>
      <c r="B10" s="80" t="s">
        <v>121</v>
      </c>
      <c r="C10" s="80" t="s">
        <v>122</v>
      </c>
      <c r="D10" s="80" t="s">
        <v>87</v>
      </c>
      <c r="E10" s="81" t="s">
        <v>123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>
      <c r="A11" s="79">
        <v>4</v>
      </c>
      <c r="B11" s="80" t="s">
        <v>115</v>
      </c>
      <c r="C11" s="80" t="s">
        <v>124</v>
      </c>
      <c r="D11" s="80" t="s">
        <v>81</v>
      </c>
      <c r="E11" s="81" t="s">
        <v>125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>
      <c r="A12" s="79">
        <v>5</v>
      </c>
      <c r="B12" s="80" t="s">
        <v>126</v>
      </c>
      <c r="C12" s="80" t="s">
        <v>127</v>
      </c>
      <c r="D12" s="80" t="s">
        <v>77</v>
      </c>
      <c r="E12" s="81" t="s">
        <v>128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>
      <c r="A13" s="79">
        <v>6</v>
      </c>
      <c r="B13" s="80" t="s">
        <v>129</v>
      </c>
      <c r="C13" s="80" t="s">
        <v>130</v>
      </c>
      <c r="D13" s="80" t="s">
        <v>87</v>
      </c>
      <c r="E13" s="81" t="s">
        <v>131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>
      <c r="A14" s="79">
        <v>7</v>
      </c>
      <c r="B14" s="80" t="s">
        <v>115</v>
      </c>
      <c r="C14" s="80" t="s">
        <v>132</v>
      </c>
      <c r="D14" s="80" t="s">
        <v>81</v>
      </c>
      <c r="E14" s="81" t="s">
        <v>133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>
      <c r="A15" s="79">
        <v>8</v>
      </c>
      <c r="B15" s="80" t="s">
        <v>118</v>
      </c>
      <c r="C15" s="80" t="s">
        <v>134</v>
      </c>
      <c r="D15" s="80" t="s">
        <v>77</v>
      </c>
      <c r="E15" s="81" t="s">
        <v>135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>
      <c r="A16" s="79">
        <v>9</v>
      </c>
      <c r="B16" s="80" t="s">
        <v>115</v>
      </c>
      <c r="C16" s="80" t="s">
        <v>136</v>
      </c>
      <c r="D16" s="80" t="s">
        <v>89</v>
      </c>
      <c r="E16" s="81" t="s">
        <v>137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>
      <c r="A17" s="79">
        <v>10</v>
      </c>
      <c r="B17" s="80" t="s">
        <v>121</v>
      </c>
      <c r="C17" s="80" t="s">
        <v>138</v>
      </c>
      <c r="D17" s="80" t="s">
        <v>81</v>
      </c>
      <c r="E17" s="81" t="s">
        <v>139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>
      <c r="A18" s="79">
        <v>11</v>
      </c>
      <c r="B18" s="80" t="s">
        <v>115</v>
      </c>
      <c r="C18" s="80" t="s">
        <v>140</v>
      </c>
      <c r="D18" s="80" t="s">
        <v>77</v>
      </c>
      <c r="E18" s="81" t="s">
        <v>141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>
      <c r="A19" s="79">
        <v>12</v>
      </c>
      <c r="B19" s="80" t="s">
        <v>129</v>
      </c>
      <c r="C19" s="80" t="s">
        <v>142</v>
      </c>
      <c r="D19" s="80" t="s">
        <v>87</v>
      </c>
      <c r="E19" s="81" t="s">
        <v>143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>
      <c r="A20" s="79">
        <v>13</v>
      </c>
      <c r="B20" s="80" t="s">
        <v>115</v>
      </c>
      <c r="C20" s="80" t="s">
        <v>144</v>
      </c>
      <c r="D20" s="80" t="s">
        <v>81</v>
      </c>
      <c r="E20" s="81" t="s">
        <v>145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>
      <c r="A21" s="79">
        <v>14</v>
      </c>
      <c r="B21" s="80" t="s">
        <v>118</v>
      </c>
      <c r="C21" s="80" t="s">
        <v>146</v>
      </c>
      <c r="D21" s="80" t="s">
        <v>83</v>
      </c>
      <c r="E21" s="81" t="s">
        <v>147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>
      <c r="A22" s="79">
        <v>15</v>
      </c>
      <c r="B22" s="80" t="s">
        <v>126</v>
      </c>
      <c r="C22" s="80" t="s">
        <v>148</v>
      </c>
      <c r="D22" s="80" t="s">
        <v>77</v>
      </c>
      <c r="E22" s="81" t="s">
        <v>149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>
      <c r="A23" s="79">
        <v>16</v>
      </c>
      <c r="B23" s="80" t="s">
        <v>115</v>
      </c>
      <c r="C23" s="80" t="s">
        <v>150</v>
      </c>
      <c r="D23" s="80" t="s">
        <v>89</v>
      </c>
      <c r="E23" s="81" t="s">
        <v>151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>
      <c r="A24" s="79">
        <v>17</v>
      </c>
      <c r="B24" s="80" t="s">
        <v>115</v>
      </c>
      <c r="C24" s="80" t="s">
        <v>152</v>
      </c>
      <c r="D24" s="80" t="s">
        <v>83</v>
      </c>
      <c r="E24" s="81" t="s">
        <v>153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>
      <c r="A25" s="79">
        <v>18</v>
      </c>
      <c r="B25" s="80" t="s">
        <v>121</v>
      </c>
      <c r="C25" s="80" t="s">
        <v>154</v>
      </c>
      <c r="D25" s="80" t="s">
        <v>81</v>
      </c>
      <c r="E25" s="81" t="s">
        <v>139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>
      <c r="A26" s="79">
        <v>19</v>
      </c>
      <c r="B26" s="80" t="s">
        <v>129</v>
      </c>
      <c r="C26" s="80" t="s">
        <v>155</v>
      </c>
      <c r="D26" s="80" t="s">
        <v>87</v>
      </c>
      <c r="E26" s="81" t="s">
        <v>156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>
      <c r="A27" s="82">
        <v>20</v>
      </c>
      <c r="B27" s="83" t="s">
        <v>115</v>
      </c>
      <c r="C27" s="83" t="s">
        <v>157</v>
      </c>
      <c r="D27" s="83" t="s">
        <v>95</v>
      </c>
      <c r="E27" s="84" t="s">
        <v>158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>
      <c r="A28" s="73"/>
      <c r="B28" s="73"/>
      <c r="C28" s="73"/>
      <c r="D28" s="73"/>
      <c r="E28" s="73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>
      <c r="A29" s="73"/>
      <c r="B29" s="73"/>
      <c r="C29" s="73"/>
      <c r="D29" s="73"/>
      <c r="E29" s="73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>
      <c r="A30" s="73"/>
      <c r="B30" s="73"/>
      <c r="C30" s="73"/>
      <c r="D30" s="73"/>
      <c r="E30" s="73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>
      <c r="A31" s="73"/>
      <c r="B31" s="73"/>
      <c r="C31" s="73"/>
      <c r="D31" s="73"/>
      <c r="E31" s="73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>
      <c r="A32" s="73"/>
      <c r="B32" s="73"/>
      <c r="C32" s="73"/>
      <c r="D32" s="73"/>
      <c r="E32" s="73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>
      <c r="A33" s="73"/>
      <c r="B33" s="73"/>
      <c r="C33" s="73"/>
      <c r="D33" s="73"/>
      <c r="E33" s="73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>
      <c r="A34" s="73"/>
      <c r="B34" s="73"/>
      <c r="C34" s="73"/>
      <c r="D34" s="73"/>
      <c r="E34" s="73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</sheetData>
  <sheetProtection algorithmName="SHA-512" hashValue="TtdgCJ2O+SRMFpY5Sf7dcvij4JMc5smTLL2baBELlPz7cgbkxZtg+/6ch+5X0n+FUibLredhZPLpiNxFX9/SwQ==" saltValue="IkMxdKQD/ETPx5fVuO7yRw==" spinCount="100000" sheet="1" objects="1" scenarios="1" formatCells="0" formatColumns="0" sort="0" autoFilter="0" pivotTables="0"/>
  <mergeCells count="4">
    <mergeCell ref="A1:E1"/>
    <mergeCell ref="A2:E2"/>
    <mergeCell ref="A4:E4"/>
    <mergeCell ref="A5:E5"/>
  </mergeCells>
  <conditionalFormatting sqref="C8:C27">
    <cfRule type="expression" dxfId="16" priority="1">
      <formula>C8=""</formula>
    </cfRule>
  </conditionalFormatting>
  <conditionalFormatting sqref="D8:D27">
    <cfRule type="expression" dxfId="15" priority="2">
      <formula>D8=""</formula>
    </cfRule>
  </conditionalFormatting>
  <dataValidations count="2">
    <dataValidation type="list" sqref="B8:B27" xr:uid="{00000000-0002-0000-0200-000000000000}">
      <formula1>"WhatsApp,Instagram,Reseña Google,Ticket o soporte,Mostrador o llamada,Devolución o cambio,Otro"</formula1>
    </dataValidation>
    <dataValidation type="list" sqref="D8:D27" xr:uid="{00000000-0002-0000-0200-000001000000}">
      <formula1>"Claridad de oferta,Precio total,Tiempo,Stock o disponibilidad,Confianza,Postventa,Pago,Agenda o coordinación,Uso o compatibilidad,Seguimiento"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0"/>
  <sheetViews>
    <sheetView workbookViewId="0">
      <selection activeCell="E12" sqref="E12:H16"/>
    </sheetView>
  </sheetViews>
  <sheetFormatPr baseColWidth="10" defaultColWidth="8.796875" defaultRowHeight="13.8"/>
  <cols>
    <col min="1" max="1" width="12" style="29" customWidth="1"/>
    <col min="2" max="2" width="24" style="29" customWidth="1"/>
    <col min="3" max="3" width="13" style="29" customWidth="1"/>
    <col min="4" max="5" width="18" style="29" customWidth="1"/>
    <col min="6" max="6" width="33" style="29" bestFit="1" customWidth="1"/>
    <col min="7" max="7" width="37.296875" style="29" bestFit="1" customWidth="1"/>
    <col min="8" max="8" width="23.59765625" style="29" bestFit="1" customWidth="1"/>
    <col min="9" max="16384" width="8.796875" style="29"/>
  </cols>
  <sheetData>
    <row r="1" spans="1:26" ht="24" customHeight="1">
      <c r="A1" s="71" t="s">
        <v>159</v>
      </c>
      <c r="B1" s="71"/>
      <c r="C1" s="71"/>
      <c r="D1" s="71"/>
      <c r="E1" s="71"/>
      <c r="F1" s="71"/>
      <c r="G1" s="71"/>
      <c r="H1" s="71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9.95" customHeight="1">
      <c r="A2" s="72" t="s">
        <v>160</v>
      </c>
      <c r="B2" s="72"/>
      <c r="C2" s="72"/>
      <c r="D2" s="72"/>
      <c r="E2" s="72"/>
      <c r="F2" s="72"/>
      <c r="G2" s="72"/>
      <c r="H2" s="72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>
      <c r="A3" s="73"/>
      <c r="B3" s="73"/>
      <c r="C3" s="73"/>
      <c r="D3" s="73"/>
      <c r="E3" s="73"/>
      <c r="F3" s="73"/>
      <c r="G3" s="73"/>
      <c r="H3" s="73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2.35" customHeight="1">
      <c r="A4" s="74" t="s">
        <v>161</v>
      </c>
      <c r="B4" s="74"/>
      <c r="C4" s="74"/>
      <c r="D4" s="74"/>
      <c r="E4" s="74"/>
      <c r="F4" s="74"/>
      <c r="G4" s="74"/>
      <c r="H4" s="74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73"/>
      <c r="B5" s="73"/>
      <c r="C5" s="73"/>
      <c r="D5" s="73"/>
      <c r="E5" s="73"/>
      <c r="F5" s="73"/>
      <c r="G5" s="73"/>
      <c r="H5" s="73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2.35" customHeight="1">
      <c r="A6" s="76" t="s">
        <v>55</v>
      </c>
      <c r="B6" s="77" t="s">
        <v>162</v>
      </c>
      <c r="C6" s="78" t="s">
        <v>163</v>
      </c>
      <c r="D6" s="73"/>
      <c r="E6" s="85" t="s">
        <v>164</v>
      </c>
      <c r="F6" s="86"/>
      <c r="G6" s="86"/>
      <c r="H6" s="87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59.25" customHeight="1">
      <c r="A7" s="88" t="s">
        <v>77</v>
      </c>
      <c r="B7" s="89">
        <f>COUNTIFS('03_Evidencias'!$C$8:$C$27,"&lt;&gt;",'03_Evidencias'!$D$8:$D$27,A7)</f>
        <v>4</v>
      </c>
      <c r="C7" s="90">
        <f>IF(COUNTA('03_Evidencias'!$C$8:$C$27)=0,0,B7/COUNTA('03_Evidencias'!$C$8:$C$27))</f>
        <v>0.2</v>
      </c>
      <c r="D7" s="73"/>
      <c r="E7" s="91" t="s">
        <v>165</v>
      </c>
      <c r="F7" s="74"/>
      <c r="G7" s="74"/>
      <c r="H7" s="92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59.25" customHeight="1">
      <c r="A8" s="88" t="s">
        <v>79</v>
      </c>
      <c r="B8" s="89">
        <f>COUNTIFS('03_Evidencias'!$C$8:$C$27,"&lt;&gt;",'03_Evidencias'!$D$8:$D$27,A8)</f>
        <v>1</v>
      </c>
      <c r="C8" s="90">
        <f>IF(COUNTA('03_Evidencias'!$C$8:$C$27)=0,0,B8/COUNTA('03_Evidencias'!$C$8:$C$27))</f>
        <v>0.05</v>
      </c>
      <c r="D8" s="73"/>
      <c r="E8" s="91"/>
      <c r="F8" s="74"/>
      <c r="G8" s="74"/>
      <c r="H8" s="92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59.25" customHeight="1">
      <c r="A9" s="88" t="s">
        <v>81</v>
      </c>
      <c r="B9" s="89">
        <f>COUNTIFS('03_Evidencias'!$C$8:$C$27,"&lt;&gt;",'03_Evidencias'!$D$8:$D$27,A9)</f>
        <v>6</v>
      </c>
      <c r="C9" s="90">
        <f>IF(COUNTA('03_Evidencias'!$C$8:$C$27)=0,0,B9/COUNTA('03_Evidencias'!$C$8:$C$27))</f>
        <v>0.3</v>
      </c>
      <c r="D9" s="73"/>
      <c r="E9" s="91"/>
      <c r="F9" s="74"/>
      <c r="G9" s="74"/>
      <c r="H9" s="92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59.25" customHeight="1">
      <c r="A10" s="88" t="s">
        <v>83</v>
      </c>
      <c r="B10" s="89">
        <f>COUNTIFS('03_Evidencias'!$C$8:$C$27,"&lt;&gt;",'03_Evidencias'!$D$8:$D$27,A10)</f>
        <v>2</v>
      </c>
      <c r="C10" s="90">
        <f>IF(COUNTA('03_Evidencias'!$C$8:$C$27)=0,0,B10/COUNTA('03_Evidencias'!$C$8:$C$27))</f>
        <v>0.1</v>
      </c>
      <c r="D10" s="73"/>
      <c r="E10" s="93"/>
      <c r="F10" s="94"/>
      <c r="G10" s="94"/>
      <c r="H10" s="95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9.95" customHeight="1">
      <c r="A11" s="88" t="s">
        <v>85</v>
      </c>
      <c r="B11" s="89">
        <f>COUNTIFS('03_Evidencias'!$C$8:$C$27,"&lt;&gt;",'03_Evidencias'!$D$8:$D$27,A11)</f>
        <v>0</v>
      </c>
      <c r="C11" s="90">
        <f>IF(COUNTA('03_Evidencias'!$C$8:$C$27)=0,0,B11/COUNTA('03_Evidencias'!$C$8:$C$27))</f>
        <v>0</v>
      </c>
      <c r="D11" s="73"/>
      <c r="E11" s="73"/>
      <c r="F11" s="73"/>
      <c r="G11" s="73"/>
      <c r="H11" s="73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59.25" customHeight="1">
      <c r="A12" s="88" t="s">
        <v>87</v>
      </c>
      <c r="B12" s="89">
        <f>COUNTIFS('03_Evidencias'!$C$8:$C$27,"&lt;&gt;",'03_Evidencias'!$D$8:$D$27,A12)</f>
        <v>4</v>
      </c>
      <c r="C12" s="90">
        <f>IF(COUNTA('03_Evidencias'!$C$8:$C$27)=0,0,B12/COUNTA('03_Evidencias'!$C$8:$C$27))</f>
        <v>0.2</v>
      </c>
      <c r="D12" s="73"/>
      <c r="E12" s="96" t="s">
        <v>166</v>
      </c>
      <c r="F12" s="97"/>
      <c r="G12" s="97"/>
      <c r="H12" s="9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59.25" customHeight="1">
      <c r="A13" s="88" t="s">
        <v>89</v>
      </c>
      <c r="B13" s="89">
        <f>COUNTIFS('03_Evidencias'!$C$8:$C$27,"&lt;&gt;",'03_Evidencias'!$D$8:$D$27,A13)</f>
        <v>2</v>
      </c>
      <c r="C13" s="90">
        <f>IF(COUNTA('03_Evidencias'!$C$8:$C$27)=0,0,B13/COUNTA('03_Evidencias'!$C$8:$C$27))</f>
        <v>0.1</v>
      </c>
      <c r="D13" s="73"/>
      <c r="E13" s="99"/>
      <c r="F13" s="75"/>
      <c r="G13" s="75"/>
      <c r="H13" s="100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59.25" customHeight="1">
      <c r="A14" s="88" t="s">
        <v>91</v>
      </c>
      <c r="B14" s="89">
        <f>COUNTIFS('03_Evidencias'!$C$8:$C$27,"&lt;&gt;",'03_Evidencias'!$D$8:$D$27,A14)</f>
        <v>0</v>
      </c>
      <c r="C14" s="90">
        <f>IF(COUNTA('03_Evidencias'!$C$8:$C$27)=0,0,B14/COUNTA('03_Evidencias'!$C$8:$C$27))</f>
        <v>0</v>
      </c>
      <c r="D14" s="73"/>
      <c r="E14" s="99"/>
      <c r="F14" s="75"/>
      <c r="G14" s="75"/>
      <c r="H14" s="100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59.25" customHeight="1">
      <c r="A15" s="88" t="s">
        <v>93</v>
      </c>
      <c r="B15" s="89">
        <f>COUNTIFS('03_Evidencias'!$C$8:$C$27,"&lt;&gt;",'03_Evidencias'!$D$8:$D$27,A15)</f>
        <v>0</v>
      </c>
      <c r="C15" s="90">
        <f>IF(COUNTA('03_Evidencias'!$C$8:$C$27)=0,0,B15/COUNTA('03_Evidencias'!$C$8:$C$27))</f>
        <v>0</v>
      </c>
      <c r="D15" s="73"/>
      <c r="E15" s="99"/>
      <c r="F15" s="75"/>
      <c r="G15" s="75"/>
      <c r="H15" s="100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59.25" customHeight="1">
      <c r="A16" s="101" t="s">
        <v>95</v>
      </c>
      <c r="B16" s="102">
        <f>COUNTIFS('03_Evidencias'!$C$8:$C$27,"&lt;&gt;",'03_Evidencias'!$D$8:$D$27,A16)</f>
        <v>1</v>
      </c>
      <c r="C16" s="103">
        <f>IF(COUNTA('03_Evidencias'!$C$8:$C$27)=0,0,B16/COUNTA('03_Evidencias'!$C$8:$C$27))</f>
        <v>0.05</v>
      </c>
      <c r="D16" s="73"/>
      <c r="E16" s="104"/>
      <c r="F16" s="105"/>
      <c r="G16" s="105"/>
      <c r="H16" s="106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>
      <c r="A17" s="73"/>
      <c r="B17" s="73"/>
      <c r="C17" s="73"/>
      <c r="D17" s="73"/>
      <c r="E17" s="73"/>
      <c r="F17" s="73"/>
      <c r="G17" s="73"/>
      <c r="H17" s="73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>
      <c r="A18" s="73"/>
      <c r="B18" s="73"/>
      <c r="C18" s="73"/>
      <c r="D18" s="73"/>
      <c r="E18" s="73"/>
      <c r="F18" s="73"/>
      <c r="G18" s="73"/>
      <c r="H18" s="73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7.55" customHeight="1">
      <c r="A19" s="107" t="s">
        <v>167</v>
      </c>
      <c r="B19" s="107"/>
      <c r="C19" s="107"/>
      <c r="D19" s="107"/>
      <c r="E19" s="107"/>
      <c r="F19" s="107"/>
      <c r="G19" s="107"/>
      <c r="H19" s="10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8.8" customHeight="1">
      <c r="A20" s="76" t="s">
        <v>168</v>
      </c>
      <c r="B20" s="77" t="s">
        <v>169</v>
      </c>
      <c r="C20" s="77" t="s">
        <v>162</v>
      </c>
      <c r="D20" s="77" t="s">
        <v>61</v>
      </c>
      <c r="E20" s="77" t="s">
        <v>63</v>
      </c>
      <c r="F20" s="77" t="s">
        <v>65</v>
      </c>
      <c r="G20" s="77" t="s">
        <v>67</v>
      </c>
      <c r="H20" s="78" t="s">
        <v>170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37.65" customHeight="1">
      <c r="A21" s="108" t="s">
        <v>171</v>
      </c>
      <c r="B21" s="80" t="s">
        <v>81</v>
      </c>
      <c r="C21" s="109">
        <f>IF(B21="","",COUNTIFS('03_Evidencias'!$C$8:$C$27,"&lt;&gt;",'03_Evidencias'!$D$8:$D$27,B21))</f>
        <v>6</v>
      </c>
      <c r="D21" s="80" t="s">
        <v>105</v>
      </c>
      <c r="E21" s="80" t="s">
        <v>105</v>
      </c>
      <c r="F21" s="80" t="s">
        <v>172</v>
      </c>
      <c r="G21" s="80" t="s">
        <v>173</v>
      </c>
      <c r="H21" s="81" t="s">
        <v>174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37.65" customHeight="1">
      <c r="A22" s="108" t="s">
        <v>175</v>
      </c>
      <c r="B22" s="80" t="s">
        <v>77</v>
      </c>
      <c r="C22" s="109">
        <f>IF(B22="","",COUNTIFS('03_Evidencias'!$C$8:$C$27,"&lt;&gt;",'03_Evidencias'!$D$8:$D$27,B22))</f>
        <v>4</v>
      </c>
      <c r="D22" s="80" t="s">
        <v>103</v>
      </c>
      <c r="E22" s="80" t="s">
        <v>105</v>
      </c>
      <c r="F22" s="80" t="s">
        <v>176</v>
      </c>
      <c r="G22" s="80" t="s">
        <v>177</v>
      </c>
      <c r="H22" s="81" t="s">
        <v>178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37.65" customHeight="1">
      <c r="A23" s="110" t="s">
        <v>179</v>
      </c>
      <c r="B23" s="83" t="s">
        <v>87</v>
      </c>
      <c r="C23" s="111">
        <f>IF(B23="","",COUNTIFS('03_Evidencias'!$C$8:$C$27,"&lt;&gt;",'03_Evidencias'!$D$8:$D$27,B23))</f>
        <v>4</v>
      </c>
      <c r="D23" s="83" t="s">
        <v>103</v>
      </c>
      <c r="E23" s="83" t="s">
        <v>103</v>
      </c>
      <c r="F23" s="83" t="s">
        <v>180</v>
      </c>
      <c r="G23" s="83" t="s">
        <v>181</v>
      </c>
      <c r="H23" s="84" t="s">
        <v>182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4" customHeight="1">
      <c r="A24" s="112" t="s">
        <v>183</v>
      </c>
      <c r="B24" s="112"/>
      <c r="C24" s="112"/>
      <c r="D24" s="112"/>
      <c r="E24" s="112"/>
      <c r="F24" s="112"/>
      <c r="G24" s="112"/>
      <c r="H24" s="112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4" customHeight="1">
      <c r="A25" s="113" t="s">
        <v>184</v>
      </c>
      <c r="B25" s="113"/>
      <c r="C25" s="113"/>
      <c r="D25" s="113"/>
      <c r="E25" s="113"/>
      <c r="F25" s="113"/>
      <c r="G25" s="113"/>
      <c r="H25" s="113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>
      <c r="A26" s="73"/>
      <c r="B26" s="73"/>
      <c r="C26" s="73"/>
      <c r="D26" s="73"/>
      <c r="E26" s="73"/>
      <c r="F26" s="73"/>
      <c r="G26" s="73"/>
      <c r="H26" s="73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>
      <c r="A27" s="73"/>
      <c r="B27" s="73"/>
      <c r="C27" s="73"/>
      <c r="D27" s="73"/>
      <c r="E27" s="73"/>
      <c r="F27" s="73"/>
      <c r="G27" s="73"/>
      <c r="H27" s="73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>
      <c r="A28" s="73"/>
      <c r="B28" s="73"/>
      <c r="C28" s="73"/>
      <c r="D28" s="73"/>
      <c r="E28" s="73"/>
      <c r="F28" s="73"/>
      <c r="G28" s="73"/>
      <c r="H28" s="73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>
      <c r="A29" s="73"/>
      <c r="B29" s="73"/>
      <c r="C29" s="73"/>
      <c r="D29" s="73"/>
      <c r="E29" s="73"/>
      <c r="F29" s="73"/>
      <c r="G29" s="73"/>
      <c r="H29" s="73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>
      <c r="A30" s="73"/>
      <c r="B30" s="73"/>
      <c r="C30" s="73"/>
      <c r="D30" s="73"/>
      <c r="E30" s="73"/>
      <c r="F30" s="73"/>
      <c r="G30" s="73"/>
      <c r="H30" s="73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>
      <c r="A31" s="73"/>
      <c r="B31" s="73"/>
      <c r="C31" s="73"/>
      <c r="D31" s="73"/>
      <c r="E31" s="73"/>
      <c r="F31" s="73"/>
      <c r="G31" s="73"/>
      <c r="H31" s="73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>
      <c r="A32" s="73"/>
      <c r="B32" s="73"/>
      <c r="C32" s="73"/>
      <c r="D32" s="73"/>
      <c r="E32" s="73"/>
      <c r="F32" s="73"/>
      <c r="G32" s="73"/>
      <c r="H32" s="73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>
      <c r="A33" s="73"/>
      <c r="B33" s="73"/>
      <c r="C33" s="73"/>
      <c r="D33" s="73"/>
      <c r="E33" s="73"/>
      <c r="F33" s="73"/>
      <c r="G33" s="73"/>
      <c r="H33" s="73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>
      <c r="A34" s="73"/>
      <c r="B34" s="73"/>
      <c r="C34" s="73"/>
      <c r="D34" s="73"/>
      <c r="E34" s="73"/>
      <c r="F34" s="73"/>
      <c r="G34" s="73"/>
      <c r="H34" s="73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>
      <c r="A35" s="73"/>
      <c r="B35" s="73"/>
      <c r="C35" s="73"/>
      <c r="D35" s="73"/>
      <c r="E35" s="73"/>
      <c r="F35" s="73"/>
      <c r="G35" s="73"/>
      <c r="H35" s="73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>
      <c r="A36" s="73"/>
      <c r="B36" s="73"/>
      <c r="C36" s="73"/>
      <c r="D36" s="73"/>
      <c r="E36" s="73"/>
      <c r="F36" s="73"/>
      <c r="G36" s="73"/>
      <c r="H36" s="73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>
      <c r="A37" s="73"/>
      <c r="B37" s="73"/>
      <c r="C37" s="73"/>
      <c r="D37" s="73"/>
      <c r="E37" s="73"/>
      <c r="F37" s="73"/>
      <c r="G37" s="73"/>
      <c r="H37" s="73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>
      <c r="A38" s="73"/>
      <c r="B38" s="73"/>
      <c r="C38" s="73"/>
      <c r="D38" s="73"/>
      <c r="E38" s="73"/>
      <c r="F38" s="73"/>
      <c r="G38" s="73"/>
      <c r="H38" s="73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>
      <c r="A39" s="73"/>
      <c r="B39" s="73"/>
      <c r="C39" s="73"/>
      <c r="D39" s="73"/>
      <c r="E39" s="73"/>
      <c r="F39" s="73"/>
      <c r="G39" s="73"/>
      <c r="H39" s="73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>
      <c r="A40" s="73"/>
      <c r="B40" s="73"/>
      <c r="C40" s="73"/>
      <c r="D40" s="73"/>
      <c r="E40" s="73"/>
      <c r="F40" s="73"/>
      <c r="G40" s="73"/>
      <c r="H40" s="73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>
      <c r="A41" s="73"/>
      <c r="B41" s="73"/>
      <c r="C41" s="73"/>
      <c r="D41" s="73"/>
      <c r="E41" s="73"/>
      <c r="F41" s="73"/>
      <c r="G41" s="73"/>
      <c r="H41" s="73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>
      <c r="A42" s="73"/>
      <c r="B42" s="73"/>
      <c r="C42" s="73"/>
      <c r="D42" s="73"/>
      <c r="E42" s="73"/>
      <c r="F42" s="73"/>
      <c r="G42" s="73"/>
      <c r="H42" s="7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>
      <c r="A43" s="73"/>
      <c r="B43" s="73"/>
      <c r="C43" s="73"/>
      <c r="D43" s="73"/>
      <c r="E43" s="73"/>
      <c r="F43" s="73"/>
      <c r="G43" s="73"/>
      <c r="H43" s="73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>
      <c r="A44" s="73"/>
      <c r="B44" s="73"/>
      <c r="C44" s="73"/>
      <c r="D44" s="73"/>
      <c r="E44" s="73"/>
      <c r="F44" s="73"/>
      <c r="G44" s="73"/>
      <c r="H44" s="73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>
      <c r="A45" s="73"/>
      <c r="B45" s="73"/>
      <c r="C45" s="73"/>
      <c r="D45" s="73"/>
      <c r="E45" s="73"/>
      <c r="F45" s="73"/>
      <c r="G45" s="73"/>
      <c r="H45" s="73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>
      <c r="A46" s="73"/>
      <c r="B46" s="73"/>
      <c r="C46" s="73"/>
      <c r="D46" s="73"/>
      <c r="E46" s="73"/>
      <c r="F46" s="73"/>
      <c r="G46" s="73"/>
      <c r="H46" s="73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>
      <c r="A47" s="73"/>
      <c r="B47" s="73"/>
      <c r="C47" s="73"/>
      <c r="D47" s="73"/>
      <c r="E47" s="73"/>
      <c r="F47" s="73"/>
      <c r="G47" s="73"/>
      <c r="H47" s="73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>
      <c r="A48" s="73"/>
      <c r="B48" s="73"/>
      <c r="C48" s="73"/>
      <c r="D48" s="73"/>
      <c r="E48" s="73"/>
      <c r="F48" s="73"/>
      <c r="G48" s="73"/>
      <c r="H48" s="73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>
      <c r="A49" s="73"/>
      <c r="B49" s="73"/>
      <c r="C49" s="73"/>
      <c r="D49" s="73"/>
      <c r="E49" s="73"/>
      <c r="F49" s="73"/>
      <c r="G49" s="73"/>
      <c r="H49" s="73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</sheetData>
  <sheetProtection algorithmName="SHA-512" hashValue="lzamzH5EMQ+v4kG4+3U9PtZbPoOzmge1xsHi7rWkLawwEv1P2tzcNtin+5IqLKZ41akcz/Y4qxSBW/L+ir3s6g==" saltValue="/mN4P7FFgIk1pGsX9Caj+A==" spinCount="100000" sheet="1" objects="1" scenarios="1" formatCells="0" formatColumns="0" formatRows="0" sort="0" autoFilter="0" pivotTables="0"/>
  <mergeCells count="9">
    <mergeCell ref="E12:H16"/>
    <mergeCell ref="A19:H19"/>
    <mergeCell ref="A25:H25"/>
    <mergeCell ref="A24:H24"/>
    <mergeCell ref="A1:H1"/>
    <mergeCell ref="A2:H2"/>
    <mergeCell ref="A4:H4"/>
    <mergeCell ref="E6:H6"/>
    <mergeCell ref="E7:H10"/>
  </mergeCells>
  <conditionalFormatting sqref="B7:B16">
    <cfRule type="dataBar" priority="1">
      <dataBar>
        <cfvo type="min"/>
        <cfvo type="max"/>
        <color rgb="FF2F80ED"/>
      </dataBar>
    </cfRule>
    <cfRule type="dataBar" priority="7">
      <dataBar>
        <cfvo type="min"/>
        <cfvo type="max"/>
        <color rgb="FF2F80ED"/>
      </dataBar>
      <extLst>
        <ext xmlns:x14="http://schemas.microsoft.com/office/spreadsheetml/2009/9/main" uri="{B025F937-C7B1-47D3-B67F-A62EFF666E3E}">
          <x14:id>{CDFD91F3-6426-01F2-9405-9A26F0D11CB1}</x14:id>
        </ext>
      </extLst>
    </cfRule>
  </conditionalFormatting>
  <conditionalFormatting sqref="B21:B23">
    <cfRule type="expression" dxfId="14" priority="4">
      <formula>AND(B21&lt;&gt;"",COUNTIF($B$21:$B$23,B21)&gt;1)</formula>
    </cfRule>
    <cfRule type="expression" dxfId="13" priority="5">
      <formula>AND(B21&lt;&gt;"",C21=0)</formula>
    </cfRule>
  </conditionalFormatting>
  <conditionalFormatting sqref="C21:C23">
    <cfRule type="expression" dxfId="12" priority="2">
      <formula>AND(B21&lt;&gt;"",C21=0)</formula>
    </cfRule>
    <cfRule type="dataBar" priority="3">
      <dataBar>
        <cfvo type="min"/>
        <cfvo type="max"/>
        <color rgb="FF2F80ED"/>
      </dataBar>
    </cfRule>
    <cfRule type="expression" dxfId="11" priority="6">
      <formula>AND(B21&lt;&gt;"",C21=0)</formula>
    </cfRule>
    <cfRule type="dataBar" priority="8">
      <dataBar>
        <cfvo type="min"/>
        <cfvo type="max"/>
        <color rgb="FF2F80ED"/>
      </dataBar>
      <extLst>
        <ext xmlns:x14="http://schemas.microsoft.com/office/spreadsheetml/2009/9/main" uri="{B025F937-C7B1-47D3-B67F-A62EFF666E3E}">
          <x14:id>{E1AD7DC9-8A8F-E7C1-FB71-EB7F6D00DDBE}</x14:id>
        </ext>
      </extLst>
    </cfRule>
  </conditionalFormatting>
  <dataValidations count="2">
    <dataValidation type="list" sqref="B21:B23" xr:uid="{00000000-0002-0000-0300-000000000000}">
      <formula1>"Claridad de oferta,Precio total,Tiempo,Stock o disponibilidad,Confianza,Postventa,Pago,Agenda o coordinación,Uso o compatibilidad,Seguimiento"</formula1>
    </dataValidation>
    <dataValidation type="list" sqref="D21:E23" xr:uid="{00000000-0002-0000-0300-000001000000}">
      <formula1>"Bajo,Medio,Alto"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FD91F3-6426-01F2-9405-9A26F0D11CB1}">
            <x14:dataBar>
              <x14:cfvo type="min"/>
              <x14:cfvo type="max"/>
              <x14:negativeFillColor auto="1"/>
              <x14:axisColor auto="1"/>
            </x14:dataBar>
          </x14:cfRule>
          <xm:sqref>B7:B16</xm:sqref>
        </x14:conditionalFormatting>
        <x14:conditionalFormatting xmlns:xm="http://schemas.microsoft.com/office/excel/2006/main">
          <x14:cfRule type="dataBar" id="{E1AD7DC9-8A8F-E7C1-FB71-EB7F6D00DDBE}">
            <x14:dataBar>
              <x14:cfvo type="min"/>
              <x14:cfvo type="max"/>
              <x14:negativeFillColor auto="1"/>
              <x14:axisColor auto="1"/>
            </x14:dataBar>
          </x14:cfRule>
          <xm:sqref>C21:C23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60"/>
  <sheetViews>
    <sheetView workbookViewId="0">
      <selection activeCell="B15" sqref="B15:J15"/>
    </sheetView>
  </sheetViews>
  <sheetFormatPr baseColWidth="10" defaultColWidth="8.796875" defaultRowHeight="13.8"/>
  <cols>
    <col min="1" max="1" width="11" customWidth="1"/>
    <col min="2" max="2" width="22" customWidth="1"/>
    <col min="3" max="3" width="33" customWidth="1"/>
    <col min="4" max="4" width="37" customWidth="1"/>
    <col min="5" max="5" width="19" customWidth="1"/>
    <col min="6" max="6" width="28" customWidth="1"/>
    <col min="7" max="7" width="17" customWidth="1"/>
    <col min="8" max="8" width="34" customWidth="1"/>
    <col min="9" max="9" width="14" customWidth="1"/>
    <col min="10" max="10" width="32" customWidth="1"/>
  </cols>
  <sheetData>
    <row r="1" spans="1:26" ht="24" customHeight="1">
      <c r="A1" s="16" t="s">
        <v>185</v>
      </c>
      <c r="B1" s="16"/>
      <c r="C1" s="16"/>
      <c r="D1" s="16"/>
      <c r="E1" s="16"/>
      <c r="F1" s="16"/>
      <c r="G1" s="16"/>
      <c r="H1" s="16"/>
      <c r="I1" s="16"/>
      <c r="J1" s="16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9.95" customHeight="1">
      <c r="A2" s="17" t="s">
        <v>186</v>
      </c>
      <c r="B2" s="17"/>
      <c r="C2" s="17"/>
      <c r="D2" s="17"/>
      <c r="E2" s="17"/>
      <c r="F2" s="17"/>
      <c r="G2" s="17"/>
      <c r="H2" s="17"/>
      <c r="I2" s="17"/>
      <c r="J2" s="17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2.35" customHeight="1">
      <c r="A4" s="19" t="s">
        <v>187</v>
      </c>
      <c r="B4" s="19"/>
      <c r="C4" s="19"/>
      <c r="D4" s="19"/>
      <c r="E4" s="19"/>
      <c r="F4" s="19"/>
      <c r="G4" s="19"/>
      <c r="H4" s="19"/>
      <c r="I4" s="19"/>
      <c r="J4" s="1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3.6" customHeight="1">
      <c r="A7" s="10" t="s">
        <v>168</v>
      </c>
      <c r="B7" s="11" t="s">
        <v>55</v>
      </c>
      <c r="C7" s="11" t="s">
        <v>65</v>
      </c>
      <c r="D7" s="11" t="s">
        <v>67</v>
      </c>
      <c r="E7" s="11" t="s">
        <v>69</v>
      </c>
      <c r="F7" s="11" t="s">
        <v>188</v>
      </c>
      <c r="G7" s="11" t="s">
        <v>189</v>
      </c>
      <c r="H7" s="11" t="s">
        <v>190</v>
      </c>
      <c r="I7" s="11" t="s">
        <v>73</v>
      </c>
      <c r="J7" s="12" t="s">
        <v>191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43.2" customHeight="1">
      <c r="A8" s="7" t="str">
        <f>IF('04_Priorizacion'!A21="","",'04_Priorizacion'!A21)</f>
        <v>Top 1</v>
      </c>
      <c r="B8" s="1" t="str">
        <f>IF('04_Priorizacion'!B21="","",'04_Priorizacion'!B21)</f>
        <v>Tiempo</v>
      </c>
      <c r="C8" s="1" t="str">
        <f>IF('04_Priorizacion'!F21="","",'04_Priorizacion'!F21)</f>
        <v>Necesito certeza para comprar sin espera incierta.</v>
      </c>
      <c r="D8" s="1" t="str">
        <f>IF('04_Priorizacion'!G21="","",'04_Priorizacion'!G21)</f>
        <v>Mostrar tiempo estimado de entrega en ficha y WhatsApp.</v>
      </c>
      <c r="E8" s="2" t="s">
        <v>192</v>
      </c>
      <c r="F8" s="2" t="s">
        <v>193</v>
      </c>
      <c r="G8" s="2" t="s">
        <v>194</v>
      </c>
      <c r="H8" s="2" t="s">
        <v>195</v>
      </c>
      <c r="I8" s="2" t="s">
        <v>196</v>
      </c>
      <c r="J8" s="3" t="s">
        <v>197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43.2" customHeight="1">
      <c r="A9" s="7" t="str">
        <f>IF('04_Priorizacion'!A22="","",'04_Priorizacion'!A22)</f>
        <v>Top 2</v>
      </c>
      <c r="B9" s="1" t="str">
        <f>IF('04_Priorizacion'!B22="","",'04_Priorizacion'!B22)</f>
        <v>Claridad de oferta</v>
      </c>
      <c r="C9" s="1" t="str">
        <f>IF('04_Priorizacion'!F22="","",'04_Priorizacion'!F22)</f>
        <v>Necesito claridad para elegir sin sorpresas.</v>
      </c>
      <c r="D9" s="1" t="str">
        <f>IF('04_Priorizacion'!G22="","",'04_Priorizacion'!G22)</f>
        <v>Agregar bloque visible de incluye / no incluye y precio final.</v>
      </c>
      <c r="E9" s="2" t="s">
        <v>192</v>
      </c>
      <c r="F9" s="2" t="s">
        <v>198</v>
      </c>
      <c r="G9" s="2" t="s">
        <v>199</v>
      </c>
      <c r="H9" s="2" t="s">
        <v>200</v>
      </c>
      <c r="I9" s="2" t="s">
        <v>196</v>
      </c>
      <c r="J9" s="3" t="s">
        <v>201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3.2" customHeight="1">
      <c r="A10" s="8" t="str">
        <f>IF('04_Priorizacion'!A23="","",'04_Priorizacion'!A23)</f>
        <v>Top 3</v>
      </c>
      <c r="B10" s="6" t="str">
        <f>IF('04_Priorizacion'!B23="","",'04_Priorizacion'!B23)</f>
        <v>Postventa</v>
      </c>
      <c r="C10" s="6" t="str">
        <f>IF('04_Priorizacion'!F23="","",'04_Priorizacion'!F23)</f>
        <v>Necesito confianza para comprar sin sentir riesgo.</v>
      </c>
      <c r="D10" s="6" t="str">
        <f>IF('04_Priorizacion'!G23="","",'04_Priorizacion'!G23)</f>
        <v>Publicar cambios y garantía en ficha y respuesta rápida.</v>
      </c>
      <c r="E10" s="4" t="s">
        <v>192</v>
      </c>
      <c r="F10" s="4" t="s">
        <v>202</v>
      </c>
      <c r="G10" s="4" t="s">
        <v>199</v>
      </c>
      <c r="H10" s="4" t="s">
        <v>203</v>
      </c>
      <c r="I10" s="4" t="s">
        <v>204</v>
      </c>
      <c r="J10" s="5" t="s">
        <v>205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7.55" customHeight="1">
      <c r="A13" s="18" t="s">
        <v>206</v>
      </c>
      <c r="B13" s="18"/>
      <c r="C13" s="18"/>
      <c r="D13" s="18"/>
      <c r="E13" s="18"/>
      <c r="F13" s="18"/>
      <c r="G13" s="18"/>
      <c r="H13" s="18"/>
      <c r="I13" s="18"/>
      <c r="J13" s="18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4" customHeight="1">
      <c r="A14" s="13" t="s">
        <v>196</v>
      </c>
      <c r="B14" s="25" t="s">
        <v>207</v>
      </c>
      <c r="C14" s="25"/>
      <c r="D14" s="25"/>
      <c r="E14" s="25"/>
      <c r="F14" s="25"/>
      <c r="G14" s="25"/>
      <c r="H14" s="25"/>
      <c r="I14" s="25"/>
      <c r="J14" s="26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4" customHeight="1">
      <c r="A15" s="14" t="s">
        <v>204</v>
      </c>
      <c r="B15" s="20" t="s">
        <v>208</v>
      </c>
      <c r="C15" s="20"/>
      <c r="D15" s="20"/>
      <c r="E15" s="20"/>
      <c r="F15" s="20"/>
      <c r="G15" s="20"/>
      <c r="H15" s="20"/>
      <c r="I15" s="20"/>
      <c r="J15" s="21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4" customHeight="1">
      <c r="A16" s="15" t="s">
        <v>209</v>
      </c>
      <c r="B16" s="22" t="s">
        <v>210</v>
      </c>
      <c r="C16" s="22"/>
      <c r="D16" s="22"/>
      <c r="E16" s="22"/>
      <c r="F16" s="22"/>
      <c r="G16" s="22"/>
      <c r="H16" s="22"/>
      <c r="I16" s="22"/>
      <c r="J16" s="23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4" customHeight="1">
      <c r="A18" s="24" t="s">
        <v>211</v>
      </c>
      <c r="B18" s="24"/>
      <c r="C18" s="24"/>
      <c r="D18" s="24"/>
      <c r="E18" s="24"/>
      <c r="F18" s="24"/>
      <c r="G18" s="24"/>
      <c r="H18" s="24"/>
      <c r="I18" s="24"/>
      <c r="J18" s="24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</sheetData>
  <mergeCells count="8">
    <mergeCell ref="B15:J15"/>
    <mergeCell ref="B16:J16"/>
    <mergeCell ref="A18:J18"/>
    <mergeCell ref="A1:J1"/>
    <mergeCell ref="A2:J2"/>
    <mergeCell ref="A4:J4"/>
    <mergeCell ref="A13:J13"/>
    <mergeCell ref="B14:J14"/>
  </mergeCells>
  <conditionalFormatting sqref="I8:I10">
    <cfRule type="expression" dxfId="10" priority="1">
      <formula>I8="Mantener"</formula>
    </cfRule>
    <cfRule type="expression" dxfId="9" priority="2">
      <formula>I8="Ajustar"</formula>
    </cfRule>
    <cfRule type="expression" dxfId="8" priority="3">
      <formula>I8="Descartar"</formula>
    </cfRule>
  </conditionalFormatting>
  <dataValidations count="2">
    <dataValidation type="list" sqref="E8:E10" xr:uid="{00000000-0002-0000-0400-000000000000}">
      <formula1>"Texto visible,Guion de WhatsApp,Paso menos,Confirmación simple"</formula1>
    </dataValidation>
    <dataValidation type="list" sqref="I8:I10" xr:uid="{00000000-0002-0000-0400-000001000000}">
      <formula1>"Mantener,Ajustar,Descartar"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01_Instrucciones</vt:lpstr>
      <vt:lpstr>02_Glosario</vt:lpstr>
      <vt:lpstr>03_Evidencias</vt:lpstr>
      <vt:lpstr>04_Priorizacion</vt:lpstr>
      <vt:lpstr>05_Validacion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2026-06-20T00:42:41Z</dcterms:modified>
</cp:coreProperties>
</file>