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FBA9543-E2E1-44E2-A362-2C88BFC8F928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Instrucciones" sheetId="1" r:id="rId1"/>
    <sheet name="Glosario" sheetId="2" r:id="rId2"/>
    <sheet name="Control diario" sheetId="3" r:id="rId3"/>
    <sheet name="Revisión semanal" sheetId="4" r:id="rId4"/>
    <sheet name="Revisión mensual" sheetId="5" r:id="rId5"/>
    <sheet name="Ejemplo práctic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6" l="1"/>
  <c r="H16" i="6"/>
  <c r="J16" i="6" s="1"/>
  <c r="H15" i="6"/>
  <c r="J15" i="6" s="1"/>
  <c r="H14" i="6"/>
  <c r="J14" i="6" s="1"/>
  <c r="H13" i="6"/>
  <c r="J13" i="6" s="1"/>
  <c r="H12" i="6"/>
  <c r="J12" i="6" s="1"/>
  <c r="H11" i="6"/>
  <c r="J11" i="6" s="1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H112" i="3"/>
  <c r="J112" i="3" s="1"/>
  <c r="J111" i="3"/>
  <c r="H111" i="3"/>
  <c r="H110" i="3"/>
  <c r="J110" i="3" s="1"/>
  <c r="H109" i="3"/>
  <c r="J109" i="3" s="1"/>
  <c r="H108" i="3"/>
  <c r="J108" i="3" s="1"/>
  <c r="H107" i="3"/>
  <c r="J107" i="3" s="1"/>
  <c r="H106" i="3"/>
  <c r="J106" i="3" s="1"/>
  <c r="J105" i="3"/>
  <c r="H105" i="3"/>
  <c r="H104" i="3"/>
  <c r="J104" i="3" s="1"/>
  <c r="H103" i="3"/>
  <c r="J103" i="3" s="1"/>
  <c r="H102" i="3"/>
  <c r="J102" i="3" s="1"/>
  <c r="H101" i="3"/>
  <c r="J101" i="3" s="1"/>
  <c r="H100" i="3"/>
  <c r="J100" i="3" s="1"/>
  <c r="J99" i="3"/>
  <c r="H99" i="3"/>
  <c r="H98" i="3"/>
  <c r="J98" i="3" s="1"/>
  <c r="H97" i="3"/>
  <c r="J97" i="3" s="1"/>
  <c r="H96" i="3"/>
  <c r="J96" i="3" s="1"/>
  <c r="H95" i="3"/>
  <c r="J95" i="3" s="1"/>
  <c r="H94" i="3"/>
  <c r="J94" i="3" s="1"/>
  <c r="J93" i="3"/>
  <c r="H93" i="3"/>
  <c r="H92" i="3"/>
  <c r="J92" i="3" s="1"/>
  <c r="H91" i="3"/>
  <c r="J91" i="3" s="1"/>
  <c r="H90" i="3"/>
  <c r="J90" i="3" s="1"/>
  <c r="H89" i="3"/>
  <c r="J89" i="3" s="1"/>
  <c r="H88" i="3"/>
  <c r="J88" i="3" s="1"/>
  <c r="J87" i="3"/>
  <c r="H87" i="3"/>
  <c r="H86" i="3"/>
  <c r="J86" i="3" s="1"/>
  <c r="H85" i="3"/>
  <c r="J85" i="3" s="1"/>
  <c r="H84" i="3"/>
  <c r="J84" i="3" s="1"/>
  <c r="H83" i="3"/>
  <c r="J83" i="3" s="1"/>
  <c r="H82" i="3"/>
  <c r="J82" i="3" s="1"/>
  <c r="J81" i="3"/>
  <c r="H81" i="3"/>
  <c r="H80" i="3"/>
  <c r="J80" i="3" s="1"/>
  <c r="H79" i="3"/>
  <c r="J79" i="3" s="1"/>
  <c r="H78" i="3"/>
  <c r="J78" i="3" s="1"/>
  <c r="H77" i="3"/>
  <c r="J77" i="3" s="1"/>
  <c r="H76" i="3"/>
  <c r="J76" i="3" s="1"/>
  <c r="J75" i="3"/>
  <c r="H75" i="3"/>
  <c r="H74" i="3"/>
  <c r="J74" i="3" s="1"/>
  <c r="H73" i="3"/>
  <c r="J73" i="3" s="1"/>
  <c r="H72" i="3"/>
  <c r="J72" i="3" s="1"/>
  <c r="H71" i="3"/>
  <c r="J71" i="3" s="1"/>
  <c r="H70" i="3"/>
  <c r="J70" i="3" s="1"/>
  <c r="J69" i="3"/>
  <c r="H69" i="3"/>
  <c r="H68" i="3"/>
  <c r="J68" i="3" s="1"/>
  <c r="H67" i="3"/>
  <c r="J67" i="3" s="1"/>
  <c r="H66" i="3"/>
  <c r="J66" i="3" s="1"/>
  <c r="H65" i="3"/>
  <c r="J65" i="3" s="1"/>
  <c r="H64" i="3"/>
  <c r="J64" i="3" s="1"/>
  <c r="J63" i="3"/>
  <c r="H63" i="3"/>
  <c r="H62" i="3"/>
  <c r="J62" i="3" s="1"/>
  <c r="H61" i="3"/>
  <c r="J61" i="3" s="1"/>
  <c r="H60" i="3"/>
  <c r="J60" i="3" s="1"/>
  <c r="H59" i="3"/>
  <c r="J59" i="3" s="1"/>
  <c r="H58" i="3"/>
  <c r="J58" i="3" s="1"/>
  <c r="J57" i="3"/>
  <c r="H57" i="3"/>
  <c r="H56" i="3"/>
  <c r="J56" i="3" s="1"/>
  <c r="H55" i="3"/>
  <c r="J55" i="3" s="1"/>
  <c r="H54" i="3"/>
  <c r="J54" i="3" s="1"/>
  <c r="H53" i="3"/>
  <c r="J53" i="3" s="1"/>
  <c r="H52" i="3"/>
  <c r="J52" i="3" s="1"/>
  <c r="J51" i="3"/>
  <c r="H51" i="3"/>
  <c r="H50" i="3"/>
  <c r="J50" i="3" s="1"/>
  <c r="H49" i="3"/>
  <c r="J49" i="3" s="1"/>
  <c r="H48" i="3"/>
  <c r="J48" i="3" s="1"/>
  <c r="H47" i="3"/>
  <c r="J47" i="3" s="1"/>
  <c r="H46" i="3"/>
  <c r="J46" i="3" s="1"/>
  <c r="J45" i="3"/>
  <c r="H45" i="3"/>
  <c r="H44" i="3"/>
  <c r="J44" i="3" s="1"/>
  <c r="H43" i="3"/>
  <c r="J43" i="3" s="1"/>
  <c r="H42" i="3"/>
  <c r="J42" i="3" s="1"/>
  <c r="H41" i="3"/>
  <c r="J41" i="3" s="1"/>
  <c r="J40" i="3"/>
  <c r="H40" i="3"/>
  <c r="J39" i="3"/>
  <c r="H39" i="3"/>
  <c r="H38" i="3"/>
  <c r="J38" i="3" s="1"/>
  <c r="H37" i="3"/>
  <c r="J37" i="3" s="1"/>
  <c r="H36" i="3"/>
  <c r="J36" i="3" s="1"/>
  <c r="H35" i="3"/>
  <c r="J35" i="3" s="1"/>
  <c r="H34" i="3"/>
  <c r="J34" i="3" s="1"/>
  <c r="J33" i="3"/>
  <c r="H33" i="3"/>
  <c r="H32" i="3"/>
  <c r="J32" i="3" s="1"/>
  <c r="H31" i="3"/>
  <c r="J31" i="3" s="1"/>
  <c r="H30" i="3"/>
  <c r="J30" i="3" s="1"/>
  <c r="H29" i="3"/>
  <c r="J29" i="3" s="1"/>
  <c r="H28" i="3"/>
  <c r="J28" i="3" s="1"/>
  <c r="J27" i="3"/>
  <c r="H27" i="3"/>
  <c r="H26" i="3"/>
  <c r="J26" i="3" s="1"/>
  <c r="H25" i="3"/>
  <c r="J25" i="3" s="1"/>
  <c r="H24" i="3"/>
  <c r="J24" i="3" s="1"/>
  <c r="H23" i="3"/>
  <c r="J23" i="3" s="1"/>
  <c r="J22" i="3"/>
  <c r="H22" i="3"/>
  <c r="J21" i="3"/>
  <c r="H21" i="3"/>
  <c r="H20" i="3"/>
  <c r="J20" i="3" s="1"/>
  <c r="H19" i="3"/>
  <c r="J19" i="3" s="1"/>
  <c r="H18" i="3"/>
  <c r="J18" i="3" s="1"/>
  <c r="H17" i="3"/>
  <c r="J17" i="3" s="1"/>
  <c r="H16" i="3"/>
  <c r="J16" i="3" s="1"/>
  <c r="J15" i="3"/>
  <c r="H15" i="3"/>
  <c r="H14" i="3"/>
  <c r="J14" i="3" s="1"/>
  <c r="H13" i="3"/>
  <c r="J13" i="3" s="1"/>
  <c r="H12" i="3"/>
  <c r="J12" i="3" s="1"/>
  <c r="H11" i="3"/>
  <c r="J11" i="3" s="1"/>
  <c r="H10" i="3"/>
  <c r="J10" i="3" s="1"/>
  <c r="J9" i="3"/>
  <c r="H9" i="3"/>
  <c r="H8" i="3"/>
  <c r="J8" i="3" s="1"/>
  <c r="H7" i="3"/>
  <c r="J7" i="3" s="1"/>
</calcChain>
</file>

<file path=xl/sharedStrings.xml><?xml version="1.0" encoding="utf-8"?>
<sst xmlns="http://schemas.openxmlformats.org/spreadsheetml/2006/main" count="511" uniqueCount="261">
  <si>
    <t>Plantilla liviana de control del negocio en Excel</t>
  </si>
  <si>
    <t>Rutina simple para revisar ventas, caja, gastos, compras, pagos y decisiones sin complicarte</t>
  </si>
  <si>
    <t>Instrucciones</t>
  </si>
  <si>
    <t>Glosario</t>
  </si>
  <si>
    <t>Control diario</t>
  </si>
  <si>
    <t>Revisión semanal</t>
  </si>
  <si>
    <t>Revisión mensual</t>
  </si>
  <si>
    <t>Ejemplo práctico</t>
  </si>
  <si>
    <t>IMPORTANTE: revisa primero el ejemplo cargado en Control diario, Revisión semanal y Revisión mensual. Después reemplaza o borra esos datos para registrar tu negocio real.</t>
  </si>
  <si>
    <t>Ruta recomendada: 1) Lee instrucciones  2) Revisa glosario  3) Mira ejemplo práctico  4) Registra el día  5) Revisa semana y mes</t>
  </si>
  <si>
    <t>Cómo se usa</t>
  </si>
  <si>
    <t>Qué haces</t>
  </si>
  <si>
    <t>Cuándo</t>
  </si>
  <si>
    <t>Resultado esperado</t>
  </si>
  <si>
    <t>Dónde se registra</t>
  </si>
  <si>
    <t>Tiempo sugerido</t>
  </si>
  <si>
    <t>1. Control diario</t>
  </si>
  <si>
    <t>Anota ventas, efectivo, transferencias, gastos, retiros y caja real.</t>
  </si>
  <si>
    <t>Al cierre del día</t>
  </si>
  <si>
    <t>Saber si la caja cuadró y qué problema no debes dejar para mañana.</t>
  </si>
  <si>
    <t>5 a 10 min</t>
  </si>
  <si>
    <t>2. Revisión semanal</t>
  </si>
  <si>
    <t>Resume ventas, gastos, compras, pagos, productos agotados y productos lentos.</t>
  </si>
  <si>
    <t>Mismo día cada semana</t>
  </si>
  <si>
    <t>Decidir qué comprar, pagar, ajustar o corregir.</t>
  </si>
  <si>
    <t>15 a 20 min</t>
  </si>
  <si>
    <t>3. Revisión mensual</t>
  </si>
  <si>
    <t>Revisa ventas, gastos, compras, retiros, cuentas por pagar/cobrar e inventario lento.</t>
  </si>
  <si>
    <t>Cierre de mes</t>
  </si>
  <si>
    <t>Ver si el negocio mejoró, se estancó o se desordenó.</t>
  </si>
  <si>
    <t>30 min</t>
  </si>
  <si>
    <t>Reglas simples para no dañar la plantilla</t>
  </si>
  <si>
    <t>Cómo interpretar los colores</t>
  </si>
  <si>
    <t>No borres fórmulas</t>
  </si>
  <si>
    <t>Las celdas azul claro calculan datos. Si necesitas limpiar, borra solo datos manuales.</t>
  </si>
  <si>
    <t>Amarillo</t>
  </si>
  <si>
    <t>Ejemplo cargado para que veas cómo se usa.</t>
  </si>
  <si>
    <t>No dupliques compras y pagos</t>
  </si>
  <si>
    <t>Si una compra ya se registró como salida de caja, evita contarla de nuevo como pago adicional.</t>
  </si>
  <si>
    <t>Blanco</t>
  </si>
  <si>
    <t>Dato manual que debes registrar.</t>
  </si>
  <si>
    <t>Registra retiros del dueño</t>
  </si>
  <si>
    <t>Si sacas dinero del negocio, anótalo para no confundir caja con dinero personal.</t>
  </si>
  <si>
    <t>Azul claro</t>
  </si>
  <si>
    <t>Fórmula o cálculo automático.</t>
  </si>
  <si>
    <t>Decide, no solo registres</t>
  </si>
  <si>
    <t>Cada semana y cada mes escribe una decisión concreta: comprar, pagar, pausar, corregir o revisar.</t>
  </si>
  <si>
    <t>Azul marino</t>
  </si>
  <si>
    <t>Encabezados y navegación.</t>
  </si>
  <si>
    <t>Qué no hace esta plantilla</t>
  </si>
  <si>
    <t>No reemplaza tu contabilidad, no es un ERP, no es un sistema POS y no calcula estados financieros formales. Es una herramienta liviana para crear disciplina de control interno.</t>
  </si>
  <si>
    <t>Cierre técnico aplicado</t>
  </si>
  <si>
    <t>Las hojas operativas tienen ejemplo cargado y filas listas para uso real: Control diario hasta fila 112, Revisión semanal hasta fila 59 y Revisión mensual hasta fila 19. Reemplaza los textos grises por tus datos.</t>
  </si>
  <si>
    <t>Glosario de conceptos</t>
  </si>
  <si>
    <t>Definiciones simples para usar la plantilla sin confusiones</t>
  </si>
  <si>
    <t>Concepto</t>
  </si>
  <si>
    <t>Qué significa</t>
  </si>
  <si>
    <t>Dónde se usa</t>
  </si>
  <si>
    <t>Ventas del día</t>
  </si>
  <si>
    <t>Total vendido durante el día, sin importar si se cobró en efectivo, transferencia o tarjeta.</t>
  </si>
  <si>
    <t>Vendiste $950 entre mostrador, WhatsApp y domicilio.</t>
  </si>
  <si>
    <t>Caja inicial</t>
  </si>
  <si>
    <t>Dinero en efectivo con el que empieza el día.</t>
  </si>
  <si>
    <t>Abriste el negocio con $220 en caja.</t>
  </si>
  <si>
    <t>Efectivo recibido</t>
  </si>
  <si>
    <t>Dinero físico que entró por ventas del día.</t>
  </si>
  <si>
    <t>De las ventas, recibiste $620 en efectivo.</t>
  </si>
  <si>
    <t>Transferencia / tarjeta</t>
  </si>
  <si>
    <t>Ventas cobradas por medios digitales o bancarios.</t>
  </si>
  <si>
    <t>Recibiste $330 por tarjeta y transferencia.</t>
  </si>
  <si>
    <t>Gastos del día</t>
  </si>
  <si>
    <t>Pagos pequeños o salidas del día que afectan la caja.</t>
  </si>
  <si>
    <t>Pagaste bolsas, envío y una reparación menor por $85.</t>
  </si>
  <si>
    <t>Retiros del dueño</t>
  </si>
  <si>
    <t>Dinero que el dueño saca del negocio para uso personal.</t>
  </si>
  <si>
    <t>El dueño retiró $120 al cierre.</t>
  </si>
  <si>
    <t>Control diario / mensual</t>
  </si>
  <si>
    <t>Caja final esperada</t>
  </si>
  <si>
    <t>Dinero que debería quedar en caja según caja inicial, efectivo recibido, gastos y retiros.</t>
  </si>
  <si>
    <t>Caja inicial $220 + efectivo $620 - gastos $85 - retiros $120 = $635.</t>
  </si>
  <si>
    <t>Caja final real</t>
  </si>
  <si>
    <t>Dinero que realmente quedó al cerrar el día.</t>
  </si>
  <si>
    <t>Contaste $628 al final del día.</t>
  </si>
  <si>
    <t>Diferencia de caja</t>
  </si>
  <si>
    <t>Diferencia entre caja real y caja esperada.</t>
  </si>
  <si>
    <t>Si esperabas $635 y contaste $628, la diferencia es -$7.</t>
  </si>
  <si>
    <t>Productos agotados</t>
  </si>
  <si>
    <t>Productos que se terminaron o están por terminarse.</t>
  </si>
  <si>
    <t>Arroz 5 kg y huevos se agotaron antes del viernes.</t>
  </si>
  <si>
    <t>Control diario / semanal</t>
  </si>
  <si>
    <t>Productos que no se movieron</t>
  </si>
  <si>
    <t>Productos que vendieron poco o nada durante la semana.</t>
  </si>
  <si>
    <t>Conservas premium y cereal importado no tuvieron salida.</t>
  </si>
  <si>
    <t>Ventas de la semana</t>
  </si>
  <si>
    <t>Suma de ventas registradas durante la semana.</t>
  </si>
  <si>
    <t>La semana vendió $6.270.</t>
  </si>
  <si>
    <t>Gastos de la semana</t>
  </si>
  <si>
    <t>Suma de gastos pequeños o salidas de operación de la semana.</t>
  </si>
  <si>
    <t>Los gastos semanales fueron $715.</t>
  </si>
  <si>
    <t>Compras realizadas</t>
  </si>
  <si>
    <t>Mercadería o insumos comprados durante la semana o el mes.</t>
  </si>
  <si>
    <t>Se compraron abarrotes por $2.600.</t>
  </si>
  <si>
    <t>Revisión semanal / mensual</t>
  </si>
  <si>
    <t>Pagos a proveedores</t>
  </si>
  <si>
    <t>Pagos realizados a proveedores. No debe duplicarse si ya se registró como salida de caja.</t>
  </si>
  <si>
    <t>Se pagó saldo anterior de $1.800 a un proveedor.</t>
  </si>
  <si>
    <t>Caja disponible</t>
  </si>
  <si>
    <t>Dinero disponible para operar después de registrar entradas y salidas básicas.</t>
  </si>
  <si>
    <t>Después de la semana quedaron $2.978 en caja.</t>
  </si>
  <si>
    <t>Pagos pendientes</t>
  </si>
  <si>
    <t>Facturas, cuotas o compromisos que aún faltan por pagar.</t>
  </si>
  <si>
    <t>Proveedor de lácteos: $900 vence el viernes.</t>
  </si>
  <si>
    <t>Decisión de la semana</t>
  </si>
  <si>
    <t>Acción concreta que tomarás con base en la revisión.</t>
  </si>
  <si>
    <t>Reponer arroz y huevos; pausar conservas premium.</t>
  </si>
  <si>
    <t>Ventas totales</t>
  </si>
  <si>
    <t>Ventas acumuladas del mes.</t>
  </si>
  <si>
    <t>En febrero se vendieron $26.200.</t>
  </si>
  <si>
    <t>Gastos totales</t>
  </si>
  <si>
    <t>Gastos acumulados del mes.</t>
  </si>
  <si>
    <t>Gastos del mes: $3.200.</t>
  </si>
  <si>
    <t>Resultado estimado</t>
  </si>
  <si>
    <t>Cálculo simple de control interno: ventas menos gastos, compras, pagos a proveedores y retiros.</t>
  </si>
  <si>
    <t>$26.200 - $3.200 - $9.800 - $7.400 - $2.600 = $3.200.</t>
  </si>
  <si>
    <t>Inventario acumulado o lento</t>
  </si>
  <si>
    <t>Productos que ocupan espacio y tienen baja salida.</t>
  </si>
  <si>
    <t>Conservas premium y cereal importado acumulan cerca de $1.200.</t>
  </si>
  <si>
    <t>Cuentas por pagar</t>
  </si>
  <si>
    <t>Compromisos pendientes con proveedores u otros acreedores.</t>
  </si>
  <si>
    <t>Quedan $2.300 por pagar el próximo mes.</t>
  </si>
  <si>
    <t>Cuentas por cobrar</t>
  </si>
  <si>
    <t>Dinero pendiente de recibir por ventas a crédito o fiado.</t>
  </si>
  <si>
    <t>Clientes deben $1.100.</t>
  </si>
  <si>
    <t>Decisión para el próximo mes</t>
  </si>
  <si>
    <t>Acción principal para mejorar el siguiente periodo.</t>
  </si>
  <si>
    <t>Reducir inventario lento y fijar retiro semanal del dueño.</t>
  </si>
  <si>
    <t>Responde: ¿cuánto entró, cuánto salió y si la caja cuadró?</t>
  </si>
  <si>
    <t>Ejemplo incluido: las filas 7 a 12 muestran una semana realista de un minimercado. Desde la fila 13 tienes espacio para tus datos. No borres las fórmulas de Caja final esperada ni Diferencia de caja.</t>
  </si>
  <si>
    <t>Leyenda: amarillo = ejemplo cargado | blanco = captura manual | azul claro = fórmula o cálculo automático. Reemplaza los ejemplos cuando empieces a registrar tu negocio.</t>
  </si>
  <si>
    <t>Fecha</t>
  </si>
  <si>
    <t>Productos agotados o alta demanda</t>
  </si>
  <si>
    <t>Problemas / pedidos pendientes</t>
  </si>
  <si>
    <t>Observaciones</t>
  </si>
  <si>
    <t>Arroz 5 kg y huevos</t>
  </si>
  <si>
    <t>Pedido pendiente por WhatsApp</t>
  </si>
  <si>
    <t>Diferencia menor: revisar vuelto y gasto pequeño.</t>
  </si>
  <si>
    <t>Leche entera</t>
  </si>
  <si>
    <t>Proveedor de lácteos confirmó entrega</t>
  </si>
  <si>
    <t>Caja cuadró.</t>
  </si>
  <si>
    <t>Azúcar 1 kg</t>
  </si>
  <si>
    <t>Cliente pidió fiado $80</t>
  </si>
  <si>
    <t>Registrar compra rápida de bolsas.</t>
  </si>
  <si>
    <t>Huevos</t>
  </si>
  <si>
    <t>Reclamo por producto vencido</t>
  </si>
  <si>
    <t>Separar producto y revisar fecha del lote.</t>
  </si>
  <si>
    <t>Arroz y aceite</t>
  </si>
  <si>
    <t>Domicilio pendiente</t>
  </si>
  <si>
    <t>Arroz se agota antes del viernes.</t>
  </si>
  <si>
    <t>Bebidas frías</t>
  </si>
  <si>
    <t>Pago proveedor vence viernes</t>
  </si>
  <si>
    <t>Reservar caja para lácteos.</t>
  </si>
  <si>
    <t>dd/mm/aaaa</t>
  </si>
  <si>
    <t>Responde: ¿qué debo comprar, pagar o corregir esta semana?</t>
  </si>
  <si>
    <t>Ejemplo incluido: la fila 7 muestra una revisión semanal completa. Desde la fila 8 tienes espacio para registrar tus semanas reales.</t>
  </si>
  <si>
    <t>Semana</t>
  </si>
  <si>
    <t>Semana 02-07 feb</t>
  </si>
  <si>
    <t>Arroz 5 kg, huevos, leche entera y bebidas frías</t>
  </si>
  <si>
    <t>Conservas premium y cereal importado</t>
  </si>
  <si>
    <t>Proveedor de lácteos: $900 vence el viernes; saldo anterior ya pagado esta semana: $1.800</t>
  </si>
  <si>
    <t>Reponer arroz, huevos y bebidas; pausar conservas premium; reservar $900 para lácteos y no duplicar pagos ya contados.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</si>
  <si>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</si>
  <si>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</si>
  <si>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</si>
  <si>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</si>
  <si>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</si>
  <si>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</si>
  <si>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</si>
  <si>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</si>
  <si>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</si>
  <si>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</si>
  <si>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</si>
  <si>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</si>
  <si>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</si>
  <si>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</si>
  <si>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</si>
  <si>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</si>
  <si>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</si>
  <si>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</si>
  <si>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</si>
  <si>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</si>
  <si>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</si>
  <si>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</si>
  <si>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</si>
  <si>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</si>
  <si>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</si>
  <si>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</si>
  <si>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</si>
  <si>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</si>
  <si>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</si>
  <si>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</si>
  <si>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</si>
  <si>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</si>
  <si>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</si>
  <si>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</si>
  <si>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Semana 36</t>
  </si>
  <si>
    <t>Semana 37</t>
  </si>
  <si>
    <t>Semana 38</t>
  </si>
  <si>
    <t>Semana 39</t>
  </si>
  <si>
    <t>Semana 40</t>
  </si>
  <si>
    <t>Semana 41</t>
  </si>
  <si>
    <t>Semana 42</t>
  </si>
  <si>
    <t>Semana 43</t>
  </si>
  <si>
    <t>Semana 44</t>
  </si>
  <si>
    <t>Semana 45</t>
  </si>
  <si>
    <t>Semana 46</t>
  </si>
  <si>
    <t>Semana 47</t>
  </si>
  <si>
    <t>Semana 48</t>
  </si>
  <si>
    <t>Semana 49</t>
  </si>
  <si>
    <t>Semana 50</t>
  </si>
  <si>
    <t>Semana 51</t>
  </si>
  <si>
    <t>Semana 52</t>
  </si>
  <si>
    <t>Semana 53</t>
  </si>
  <si>
    <t>Responde: ¿el negocio mejoró, se desordenó o necesita ajustes?</t>
  </si>
  <si>
    <t>Ejemplo incluido: la fila 7 muestra un cierre mensual sencillo. Desde la fila 8 tienes espacio para registrar tus meses reales. No borres la fórmula de Resultado estimado.</t>
  </si>
  <si>
    <t>Mes</t>
  </si>
  <si>
    <t>Compras del mes</t>
  </si>
  <si>
    <t>Febrero</t>
  </si>
  <si>
    <t>Conservas premium y cereal importado acumulados; aprox. $1.200 en inventario lento.</t>
  </si>
  <si>
    <t>Fijar retiro semanal del dueño, reducir inventario lento con promoción, calendarizar pagos y evitar duplicar compras con pagos a proveedores.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</si>
  <si>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</si>
  <si>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</si>
  <si>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</si>
  <si>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</si>
  <si>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</si>
  <si>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</si>
  <si>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</si>
  <si>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</si>
  <si>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</si>
  <si>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</si>
  <si>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</si>
  <si>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</si>
  <si>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Ejemplo práctico: minimercado de barrio</t>
  </si>
  <si>
    <t>Caso realista para ver cómo se llena la plantilla y qué decisiones tomar</t>
  </si>
  <si>
    <t>Caso: Minimercado “La Esquina” vende abarrotes, bebidas y productos de primera necesidad. El dueño atiende, compra, paga proveedores y retira dinero para gastos personales. El problema era que vendía, pero no siempre veía plata disponible. Este ejemplo muestra una semana de control y el cierre del mes. Las compras y pagos a proveedores se revisan como compromisos de gestión; si se pagan con efectivo de caja, deben reflejarse también en el control diario para no duplicar ni ocultar salidas.</t>
  </si>
  <si>
    <t>También tienes ejemplos cargados directamente en Control diario, Revisión semanal y Revisión mensual para verlos sin buscar esta pestaña.</t>
  </si>
  <si>
    <t>1. Control diario de una semana</t>
  </si>
  <si>
    <t>4. Lectura práctica del ejemplo</t>
  </si>
  <si>
    <t>Qué pasó</t>
  </si>
  <si>
    <t>Lectura</t>
  </si>
  <si>
    <t>Decisión útil</t>
  </si>
  <si>
    <t>Caja casi cuadrada</t>
  </si>
  <si>
    <t>Las diferencias de caja son pequeñas (-$7, $0, -$5, $0, -$5, $0), pero conviene revisarlas.</t>
  </si>
  <si>
    <t>Mantener cierre diario y registrar gastos menores.</t>
  </si>
  <si>
    <t>Arroz, huevos, leche y bebidas se repiten durante la semana.</t>
  </si>
  <si>
    <t>Reponer esos productos antes del fin de semana.</t>
  </si>
  <si>
    <t>Inventario lento</t>
  </si>
  <si>
    <t>Conservas premium y cereal importado no se movieron.</t>
  </si>
  <si>
    <t>Pausar compras y crear promoción sencilla.</t>
  </si>
  <si>
    <t>Dueño retira dinero</t>
  </si>
  <si>
    <t>Los retiros están registrados, por eso no se confunden con faltantes de caja.</t>
  </si>
  <si>
    <t>Fijar retiro semanal para ordenar la caja.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</si>
</sst>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\$\ #,##0"/>
    <numFmt numFmtId="166" formatCode="\$#,##0;\-\$#,##0;&quot;&quot;"/>
  </numFmts>
  <fonts count="11">
    <font>
      <sz val="11"/>
      <name val="Carlito"/>
    </font>
    <font>
      <b/>
      <sz val="10"/>
      <color rgb="FF1F2937"/>
      <name val="Calibri"/>
    </font>
    <font>
      <sz val="10"/>
      <color rgb="FF1F2937"/>
      <name val="Calibri"/>
    </font>
    <font>
      <b/>
      <sz val="15"/>
      <color rgb="FFFFFFFF"/>
      <name val="Calibri"/>
    </font>
    <font>
      <sz val="10"/>
      <color rgb="FFFFFFFF"/>
      <name val="Calibri"/>
    </font>
    <font>
      <b/>
      <sz val="9"/>
      <color rgb="FFFFFFFF"/>
      <name val="Calibri"/>
    </font>
    <font>
      <b/>
      <sz val="10"/>
      <color rgb="FFFFFFFF"/>
      <name val="Calibri"/>
    </font>
    <font>
      <b/>
      <sz val="8"/>
      <color rgb="FFFFFFFF"/>
      <name val="Calibri"/>
    </font>
    <font>
      <i/>
      <sz val="10"/>
      <color rgb="FF9CA3AF"/>
      <name val="Calibri"/>
    </font>
    <font>
      <sz val="11"/>
      <color rgb="FF1F2937"/>
      <name val="Carlito"/>
    </font>
    <font>
      <b/>
      <sz val="10"/>
      <color theme="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061F3A"/>
      </patternFill>
    </fill>
    <fill>
      <patternFill patternType="solid">
        <fgColor rgb="FF0A2E52"/>
      </patternFill>
    </fill>
    <fill>
      <patternFill patternType="solid">
        <fgColor rgb="FFFFF7E6"/>
      </patternFill>
    </fill>
    <fill>
      <patternFill patternType="solid">
        <fgColor rgb="FFEAF7EA"/>
      </patternFill>
    </fill>
    <fill>
      <patternFill patternType="solid">
        <fgColor rgb="FFF7FAFC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DDEEFF"/>
      </patternFill>
    </fill>
    <fill>
      <patternFill patternType="solid">
        <fgColor rgb="FF0B1F3A"/>
      </patternFill>
    </fill>
    <fill>
      <patternFill patternType="solid">
        <fgColor rgb="FFD9EAF7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6" borderId="0" xfId="0" applyFont="1" applyFill="1" applyAlignment="1">
      <alignment vertical="top" wrapText="1"/>
    </xf>
    <xf numFmtId="0" fontId="1" fillId="7" borderId="0" xfId="0" applyFont="1" applyFill="1" applyAlignment="1">
      <alignment horizontal="center" vertical="top" wrapText="1"/>
    </xf>
    <xf numFmtId="0" fontId="1" fillId="8" borderId="0" xfId="0" applyFont="1" applyFill="1" applyAlignment="1">
      <alignment horizontal="center" vertical="top" wrapText="1"/>
    </xf>
    <xf numFmtId="0" fontId="1" fillId="9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7" borderId="0" xfId="0" applyNumberFormat="1" applyFont="1" applyFill="1" applyAlignment="1">
      <alignment vertical="top" wrapText="1"/>
    </xf>
    <xf numFmtId="165" fontId="2" fillId="7" borderId="0" xfId="0" applyNumberFormat="1" applyFont="1" applyFill="1" applyAlignment="1">
      <alignment vertical="top" wrapText="1"/>
    </xf>
    <xf numFmtId="0" fontId="2" fillId="7" borderId="0" xfId="0" applyFont="1" applyFill="1" applyAlignment="1">
      <alignment vertical="top" wrapText="1"/>
    </xf>
    <xf numFmtId="0" fontId="2" fillId="8" borderId="0" xfId="0" applyFont="1" applyFill="1" applyAlignment="1">
      <alignment vertical="top" wrapText="1"/>
    </xf>
    <xf numFmtId="165" fontId="2" fillId="9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164" fontId="8" fillId="8" borderId="0" xfId="0" applyNumberFormat="1" applyFont="1" applyFill="1" applyAlignment="1">
      <alignment vertical="top" wrapText="1"/>
    </xf>
    <xf numFmtId="0" fontId="8" fillId="8" borderId="0" xfId="0" applyFont="1" applyFill="1" applyAlignment="1">
      <alignment vertical="top" wrapText="1"/>
    </xf>
    <xf numFmtId="166" fontId="2" fillId="7" borderId="0" xfId="0" applyNumberFormat="1" applyFont="1" applyFill="1" applyAlignment="1">
      <alignment vertical="top" wrapText="1"/>
    </xf>
    <xf numFmtId="166" fontId="1" fillId="11" borderId="0" xfId="0" applyNumberFormat="1" applyFont="1" applyFill="1" applyAlignment="1">
      <alignment vertical="top" wrapText="1"/>
    </xf>
    <xf numFmtId="166" fontId="2" fillId="8" borderId="0" xfId="0" applyNumberFormat="1" applyFont="1" applyFill="1" applyAlignment="1">
      <alignment vertical="top" wrapText="1"/>
    </xf>
    <xf numFmtId="0" fontId="9" fillId="1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top" wrapText="1"/>
    </xf>
    <xf numFmtId="0" fontId="9" fillId="1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workbookViewId="0">
      <selection activeCell="B15" sqref="B15"/>
    </sheetView>
  </sheetViews>
  <sheetFormatPr baseColWidth="10" defaultColWidth="8.796875" defaultRowHeight="13.8"/>
  <cols>
    <col min="1" max="1" width="22" customWidth="1"/>
    <col min="2" max="2" width="47.3984375" customWidth="1"/>
    <col min="3" max="3" width="17.796875" bestFit="1" customWidth="1"/>
    <col min="4" max="4" width="45.59765625" customWidth="1"/>
    <col min="5" max="5" width="32" customWidth="1"/>
    <col min="6" max="6" width="16" customWidth="1"/>
  </cols>
  <sheetData>
    <row r="1" spans="1:6" ht="19.8">
      <c r="A1" s="23" t="s">
        <v>0</v>
      </c>
      <c r="B1" s="23"/>
      <c r="C1" s="23"/>
      <c r="D1" s="23"/>
      <c r="E1" s="23"/>
      <c r="F1" s="23"/>
    </row>
    <row r="2" spans="1:6">
      <c r="A2" s="24" t="s">
        <v>1</v>
      </c>
      <c r="B2" s="24"/>
      <c r="C2" s="24"/>
      <c r="D2" s="24"/>
      <c r="E2" s="24"/>
      <c r="F2" s="24"/>
    </row>
    <row r="3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25" t="s">
        <v>8</v>
      </c>
      <c r="B4" s="25"/>
      <c r="C4" s="25"/>
      <c r="D4" s="25"/>
      <c r="E4" s="25"/>
      <c r="F4" s="25"/>
    </row>
    <row r="5" spans="1:6">
      <c r="A5" s="26" t="s">
        <v>9</v>
      </c>
      <c r="B5" s="26"/>
      <c r="C5" s="26"/>
      <c r="D5" s="26"/>
      <c r="E5" s="26"/>
      <c r="F5" s="26"/>
    </row>
    <row r="6" spans="1:6" ht="14.4">
      <c r="A6" s="1"/>
      <c r="B6" s="1"/>
      <c r="C6" s="1"/>
      <c r="D6" s="1"/>
      <c r="E6" s="1"/>
      <c r="F6" s="1"/>
    </row>
    <row r="7" spans="1:6">
      <c r="A7" s="14" t="s">
        <v>10</v>
      </c>
      <c r="B7" s="14" t="s">
        <v>11</v>
      </c>
      <c r="C7" s="14" t="s">
        <v>12</v>
      </c>
      <c r="D7" s="14" t="s">
        <v>13</v>
      </c>
      <c r="E7" s="14" t="s">
        <v>14</v>
      </c>
      <c r="F7" s="14" t="s">
        <v>15</v>
      </c>
    </row>
    <row r="8" spans="1:6" ht="27.6">
      <c r="A8" s="2" t="s">
        <v>16</v>
      </c>
      <c r="B8" s="2" t="s">
        <v>17</v>
      </c>
      <c r="C8" s="2" t="s">
        <v>18</v>
      </c>
      <c r="D8" s="2" t="s">
        <v>19</v>
      </c>
      <c r="E8" s="2" t="s">
        <v>4</v>
      </c>
      <c r="F8" s="2" t="s">
        <v>20</v>
      </c>
    </row>
    <row r="9" spans="1:6" ht="27.6">
      <c r="A9" s="2" t="s">
        <v>21</v>
      </c>
      <c r="B9" s="2" t="s">
        <v>22</v>
      </c>
      <c r="C9" s="2" t="s">
        <v>23</v>
      </c>
      <c r="D9" s="2" t="s">
        <v>24</v>
      </c>
      <c r="E9" s="2" t="s">
        <v>5</v>
      </c>
      <c r="F9" s="2" t="s">
        <v>25</v>
      </c>
    </row>
    <row r="10" spans="1:6" ht="27.6">
      <c r="A10" s="2" t="s">
        <v>26</v>
      </c>
      <c r="B10" s="2" t="s">
        <v>27</v>
      </c>
      <c r="C10" s="2" t="s">
        <v>28</v>
      </c>
      <c r="D10" s="2" t="s">
        <v>29</v>
      </c>
      <c r="E10" s="2" t="s">
        <v>6</v>
      </c>
      <c r="F10" s="2" t="s">
        <v>30</v>
      </c>
    </row>
    <row r="11" spans="1:6" ht="14.4">
      <c r="A11" s="1"/>
      <c r="B11" s="1"/>
      <c r="C11" s="1"/>
      <c r="D11" s="1"/>
      <c r="E11" s="1"/>
      <c r="F11" s="1"/>
    </row>
    <row r="12" spans="1:6">
      <c r="A12" s="27" t="s">
        <v>31</v>
      </c>
      <c r="B12" s="27"/>
      <c r="C12" s="27"/>
      <c r="D12" s="27" t="s">
        <v>32</v>
      </c>
      <c r="E12" s="27"/>
      <c r="F12" s="27"/>
    </row>
    <row r="13" spans="1:6" ht="27.6">
      <c r="A13" s="2" t="s">
        <v>33</v>
      </c>
      <c r="B13" s="2" t="s">
        <v>34</v>
      </c>
      <c r="C13" s="2"/>
      <c r="D13" s="3" t="s">
        <v>35</v>
      </c>
      <c r="E13" s="2" t="s">
        <v>36</v>
      </c>
      <c r="F13" s="2"/>
    </row>
    <row r="14" spans="1:6" ht="27.6">
      <c r="A14" s="2" t="s">
        <v>37</v>
      </c>
      <c r="B14" s="2" t="s">
        <v>38</v>
      </c>
      <c r="C14" s="2"/>
      <c r="D14" s="4" t="s">
        <v>39</v>
      </c>
      <c r="E14" s="2" t="s">
        <v>40</v>
      </c>
      <c r="F14" s="2"/>
    </row>
    <row r="15" spans="1:6" ht="27.6">
      <c r="A15" s="2" t="s">
        <v>41</v>
      </c>
      <c r="B15" s="2" t="s">
        <v>42</v>
      </c>
      <c r="C15" s="2"/>
      <c r="D15" s="5" t="s">
        <v>43</v>
      </c>
      <c r="E15" s="2" t="s">
        <v>44</v>
      </c>
      <c r="F15" s="2"/>
    </row>
    <row r="16" spans="1:6" ht="27.6">
      <c r="A16" s="2" t="s">
        <v>45</v>
      </c>
      <c r="B16" s="2" t="s">
        <v>46</v>
      </c>
      <c r="C16" s="2"/>
      <c r="D16" s="32" t="s">
        <v>47</v>
      </c>
      <c r="E16" s="2" t="s">
        <v>48</v>
      </c>
      <c r="F16" s="2"/>
    </row>
    <row r="17" spans="1:6" ht="14.4">
      <c r="A17" s="1"/>
      <c r="B17" s="1"/>
      <c r="C17" s="1"/>
      <c r="D17" s="1"/>
      <c r="E17" s="1"/>
      <c r="F17" s="1"/>
    </row>
    <row r="18" spans="1:6">
      <c r="A18" s="27" t="s">
        <v>49</v>
      </c>
      <c r="B18" s="27"/>
      <c r="C18" s="27"/>
      <c r="D18" s="27"/>
      <c r="E18" s="27"/>
      <c r="F18" s="27"/>
    </row>
    <row r="19" spans="1:6">
      <c r="A19" s="25" t="s">
        <v>50</v>
      </c>
      <c r="B19" s="25"/>
      <c r="C19" s="25"/>
      <c r="D19" s="25"/>
      <c r="E19" s="25"/>
      <c r="F19" s="25"/>
    </row>
    <row r="21" spans="1:6">
      <c r="A21" s="22" t="s">
        <v>51</v>
      </c>
      <c r="B21" s="33" t="s">
        <v>52</v>
      </c>
      <c r="C21" s="22"/>
      <c r="D21" s="22"/>
      <c r="E21" s="22"/>
      <c r="F21" s="22"/>
    </row>
  </sheetData>
  <mergeCells count="8">
    <mergeCell ref="A18:F18"/>
    <mergeCell ref="A19:F19"/>
    <mergeCell ref="A1:F1"/>
    <mergeCell ref="A2:F2"/>
    <mergeCell ref="A4:F4"/>
    <mergeCell ref="A5:F5"/>
    <mergeCell ref="A12:C12"/>
    <mergeCell ref="D12:F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topLeftCell="A10" workbookViewId="0">
      <selection activeCell="A3" sqref="A3:XFD3"/>
    </sheetView>
  </sheetViews>
  <sheetFormatPr baseColWidth="10" defaultColWidth="8.796875" defaultRowHeight="13.8"/>
  <cols>
    <col min="1" max="1" width="24" customWidth="1"/>
    <col min="2" max="2" width="45" customWidth="1"/>
    <col min="3" max="3" width="42" customWidth="1"/>
    <col min="4" max="4" width="22" customWidth="1"/>
    <col min="5" max="6" width="18" customWidth="1"/>
  </cols>
  <sheetData>
    <row r="1" spans="1:6" ht="22.35" customHeight="1">
      <c r="A1" s="23" t="s">
        <v>53</v>
      </c>
      <c r="B1" s="23"/>
      <c r="C1" s="23"/>
      <c r="D1" s="23"/>
      <c r="E1" s="28"/>
      <c r="F1" s="28"/>
    </row>
    <row r="2" spans="1:6" ht="17.55" customHeight="1">
      <c r="A2" s="24" t="s">
        <v>54</v>
      </c>
      <c r="B2" s="24"/>
      <c r="C2" s="24"/>
      <c r="D2" s="24"/>
      <c r="E2" s="29"/>
      <c r="F2" s="29"/>
    </row>
    <row r="3" spans="1:6" ht="17.5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 ht="20.85" customHeight="1">
      <c r="A4" s="13" t="s">
        <v>55</v>
      </c>
      <c r="B4" s="13" t="s">
        <v>56</v>
      </c>
      <c r="C4" s="13" t="s">
        <v>7</v>
      </c>
      <c r="D4" s="13" t="s">
        <v>57</v>
      </c>
    </row>
    <row r="5" spans="1:6" ht="31.2" customHeight="1">
      <c r="A5" s="2" t="s">
        <v>58</v>
      </c>
      <c r="B5" s="2" t="s">
        <v>59</v>
      </c>
      <c r="C5" s="2" t="s">
        <v>60</v>
      </c>
      <c r="D5" s="2" t="s">
        <v>4</v>
      </c>
    </row>
    <row r="6" spans="1:6" ht="31.2" customHeight="1">
      <c r="A6" s="2" t="s">
        <v>61</v>
      </c>
      <c r="B6" s="2" t="s">
        <v>62</v>
      </c>
      <c r="C6" s="2" t="s">
        <v>63</v>
      </c>
      <c r="D6" s="2" t="s">
        <v>4</v>
      </c>
    </row>
    <row r="7" spans="1:6" ht="31.2" customHeight="1">
      <c r="A7" s="2" t="s">
        <v>64</v>
      </c>
      <c r="B7" s="2" t="s">
        <v>65</v>
      </c>
      <c r="C7" s="2" t="s">
        <v>66</v>
      </c>
      <c r="D7" s="2" t="s">
        <v>4</v>
      </c>
    </row>
    <row r="8" spans="1:6" ht="31.2" customHeight="1">
      <c r="A8" s="2" t="s">
        <v>67</v>
      </c>
      <c r="B8" s="2" t="s">
        <v>68</v>
      </c>
      <c r="C8" s="2" t="s">
        <v>69</v>
      </c>
      <c r="D8" s="2" t="s">
        <v>4</v>
      </c>
    </row>
    <row r="9" spans="1:6" ht="31.2" customHeight="1">
      <c r="A9" s="2" t="s">
        <v>70</v>
      </c>
      <c r="B9" s="2" t="s">
        <v>71</v>
      </c>
      <c r="C9" s="2" t="s">
        <v>72</v>
      </c>
      <c r="D9" s="2" t="s">
        <v>4</v>
      </c>
    </row>
    <row r="10" spans="1:6" ht="31.2" customHeight="1">
      <c r="A10" s="2" t="s">
        <v>73</v>
      </c>
      <c r="B10" s="2" t="s">
        <v>74</v>
      </c>
      <c r="C10" s="2" t="s">
        <v>75</v>
      </c>
      <c r="D10" s="2" t="s">
        <v>76</v>
      </c>
    </row>
    <row r="11" spans="1:6" ht="31.2" customHeight="1">
      <c r="A11" s="2" t="s">
        <v>77</v>
      </c>
      <c r="B11" s="2" t="s">
        <v>78</v>
      </c>
      <c r="C11" s="2" t="s">
        <v>79</v>
      </c>
      <c r="D11" s="2" t="s">
        <v>4</v>
      </c>
    </row>
    <row r="12" spans="1:6" ht="31.2" customHeight="1">
      <c r="A12" s="2" t="s">
        <v>80</v>
      </c>
      <c r="B12" s="2" t="s">
        <v>81</v>
      </c>
      <c r="C12" s="2" t="s">
        <v>82</v>
      </c>
      <c r="D12" s="2" t="s">
        <v>4</v>
      </c>
    </row>
    <row r="13" spans="1:6" ht="31.2" customHeight="1">
      <c r="A13" s="2" t="s">
        <v>83</v>
      </c>
      <c r="B13" s="2" t="s">
        <v>84</v>
      </c>
      <c r="C13" s="2" t="s">
        <v>85</v>
      </c>
      <c r="D13" s="2" t="s">
        <v>4</v>
      </c>
    </row>
    <row r="14" spans="1:6" ht="31.2" customHeight="1">
      <c r="A14" s="2" t="s">
        <v>86</v>
      </c>
      <c r="B14" s="2" t="s">
        <v>87</v>
      </c>
      <c r="C14" s="2" t="s">
        <v>88</v>
      </c>
      <c r="D14" s="2" t="s">
        <v>89</v>
      </c>
    </row>
    <row r="15" spans="1:6" ht="31.2" customHeight="1">
      <c r="A15" s="2" t="s">
        <v>90</v>
      </c>
      <c r="B15" s="2" t="s">
        <v>91</v>
      </c>
      <c r="C15" s="2" t="s">
        <v>92</v>
      </c>
      <c r="D15" s="2" t="s">
        <v>5</v>
      </c>
    </row>
    <row r="16" spans="1:6" ht="31.2" customHeight="1">
      <c r="A16" s="2" t="s">
        <v>93</v>
      </c>
      <c r="B16" s="2" t="s">
        <v>94</v>
      </c>
      <c r="C16" s="2" t="s">
        <v>95</v>
      </c>
      <c r="D16" s="2" t="s">
        <v>5</v>
      </c>
    </row>
    <row r="17" spans="1:4" ht="31.2" customHeight="1">
      <c r="A17" s="2" t="s">
        <v>96</v>
      </c>
      <c r="B17" s="2" t="s">
        <v>97</v>
      </c>
      <c r="C17" s="2" t="s">
        <v>98</v>
      </c>
      <c r="D17" s="2" t="s">
        <v>5</v>
      </c>
    </row>
    <row r="18" spans="1:4" ht="31.2" customHeight="1">
      <c r="A18" s="2" t="s">
        <v>99</v>
      </c>
      <c r="B18" s="2" t="s">
        <v>100</v>
      </c>
      <c r="C18" s="2" t="s">
        <v>101</v>
      </c>
      <c r="D18" s="2" t="s">
        <v>102</v>
      </c>
    </row>
    <row r="19" spans="1:4" ht="31.2" customHeight="1">
      <c r="A19" s="2" t="s">
        <v>103</v>
      </c>
      <c r="B19" s="2" t="s">
        <v>104</v>
      </c>
      <c r="C19" s="2" t="s">
        <v>105</v>
      </c>
      <c r="D19" s="2" t="s">
        <v>102</v>
      </c>
    </row>
    <row r="20" spans="1:4" ht="31.2" customHeight="1">
      <c r="A20" s="2" t="s">
        <v>106</v>
      </c>
      <c r="B20" s="2" t="s">
        <v>107</v>
      </c>
      <c r="C20" s="2" t="s">
        <v>108</v>
      </c>
      <c r="D20" s="2" t="s">
        <v>5</v>
      </c>
    </row>
    <row r="21" spans="1:4" ht="31.2" customHeight="1">
      <c r="A21" s="2" t="s">
        <v>109</v>
      </c>
      <c r="B21" s="2" t="s">
        <v>110</v>
      </c>
      <c r="C21" s="2" t="s">
        <v>111</v>
      </c>
      <c r="D21" s="2" t="s">
        <v>5</v>
      </c>
    </row>
    <row r="22" spans="1:4" ht="31.2" customHeight="1">
      <c r="A22" s="2" t="s">
        <v>112</v>
      </c>
      <c r="B22" s="2" t="s">
        <v>113</v>
      </c>
      <c r="C22" s="2" t="s">
        <v>114</v>
      </c>
      <c r="D22" s="2" t="s">
        <v>5</v>
      </c>
    </row>
    <row r="23" spans="1:4" ht="31.2" customHeight="1">
      <c r="A23" s="2" t="s">
        <v>115</v>
      </c>
      <c r="B23" s="2" t="s">
        <v>116</v>
      </c>
      <c r="C23" s="2" t="s">
        <v>117</v>
      </c>
      <c r="D23" s="2" t="s">
        <v>6</v>
      </c>
    </row>
    <row r="24" spans="1:4" ht="31.2" customHeight="1">
      <c r="A24" s="2" t="s">
        <v>118</v>
      </c>
      <c r="B24" s="2" t="s">
        <v>119</v>
      </c>
      <c r="C24" s="2" t="s">
        <v>120</v>
      </c>
      <c r="D24" s="2" t="s">
        <v>6</v>
      </c>
    </row>
    <row r="25" spans="1:4" ht="31.2" customHeight="1">
      <c r="A25" s="2" t="s">
        <v>121</v>
      </c>
      <c r="B25" s="2" t="s">
        <v>122</v>
      </c>
      <c r="C25" s="2" t="s">
        <v>123</v>
      </c>
      <c r="D25" s="2" t="s">
        <v>6</v>
      </c>
    </row>
    <row r="26" spans="1:4" ht="31.2" customHeight="1">
      <c r="A26" s="2" t="s">
        <v>124</v>
      </c>
      <c r="B26" s="2" t="s">
        <v>125</v>
      </c>
      <c r="C26" s="2" t="s">
        <v>126</v>
      </c>
      <c r="D26" s="2" t="s">
        <v>6</v>
      </c>
    </row>
    <row r="27" spans="1:4" ht="31.2" customHeight="1">
      <c r="A27" s="2" t="s">
        <v>127</v>
      </c>
      <c r="B27" s="2" t="s">
        <v>128</v>
      </c>
      <c r="C27" s="2" t="s">
        <v>129</v>
      </c>
      <c r="D27" s="2" t="s">
        <v>6</v>
      </c>
    </row>
    <row r="28" spans="1:4" ht="31.2" customHeight="1">
      <c r="A28" s="2" t="s">
        <v>130</v>
      </c>
      <c r="B28" s="2" t="s">
        <v>131</v>
      </c>
      <c r="C28" s="2" t="s">
        <v>132</v>
      </c>
      <c r="D28" s="2" t="s">
        <v>6</v>
      </c>
    </row>
    <row r="29" spans="1:4" ht="31.2" customHeight="1">
      <c r="A29" s="2" t="s">
        <v>133</v>
      </c>
      <c r="B29" s="2" t="s">
        <v>134</v>
      </c>
      <c r="C29" s="2" t="s">
        <v>135</v>
      </c>
      <c r="D29" s="2" t="s">
        <v>6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2"/>
  <sheetViews>
    <sheetView workbookViewId="0">
      <selection sqref="A1:M1"/>
    </sheetView>
  </sheetViews>
  <sheetFormatPr baseColWidth="10" defaultColWidth="8.796875" defaultRowHeight="13.8"/>
  <cols>
    <col min="1" max="1" width="13" customWidth="1"/>
    <col min="2" max="2" width="12" customWidth="1"/>
    <col min="3" max="3" width="13" customWidth="1"/>
    <col min="4" max="4" width="14" customWidth="1"/>
    <col min="5" max="5" width="16" customWidth="1"/>
    <col min="6" max="6" width="12" customWidth="1"/>
    <col min="7" max="7" width="13" customWidth="1"/>
    <col min="8" max="8" width="15" customWidth="1"/>
    <col min="9" max="9" width="13" customWidth="1"/>
    <col min="10" max="10" width="14" customWidth="1"/>
    <col min="11" max="11" width="30" customWidth="1"/>
    <col min="12" max="12" width="32" customWidth="1"/>
    <col min="13" max="13" width="34" customWidth="1"/>
  </cols>
  <sheetData>
    <row r="1" spans="1:13" ht="22.35" customHeight="1">
      <c r="A1" s="23" t="s">
        <v>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7.55" customHeight="1">
      <c r="A2" s="24" t="s">
        <v>136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7.5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/>
      <c r="H3" s="7"/>
      <c r="I3" s="7"/>
      <c r="J3" s="7"/>
      <c r="K3" s="7"/>
      <c r="L3" s="7"/>
      <c r="M3" s="7"/>
    </row>
    <row r="4" spans="1:13" ht="27.15" customHeight="1">
      <c r="A4" s="25" t="s">
        <v>137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9.2" customHeight="1">
      <c r="A5" s="26" t="s">
        <v>138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7.15" customHeight="1">
      <c r="A6" s="16" t="s">
        <v>139</v>
      </c>
      <c r="B6" s="16" t="s">
        <v>61</v>
      </c>
      <c r="C6" s="16" t="s">
        <v>58</v>
      </c>
      <c r="D6" s="16" t="s">
        <v>64</v>
      </c>
      <c r="E6" s="16" t="s">
        <v>67</v>
      </c>
      <c r="F6" s="16" t="s">
        <v>70</v>
      </c>
      <c r="G6" s="16" t="s">
        <v>73</v>
      </c>
      <c r="H6" s="16" t="s">
        <v>77</v>
      </c>
      <c r="I6" s="16" t="s">
        <v>80</v>
      </c>
      <c r="J6" s="16" t="s">
        <v>83</v>
      </c>
      <c r="K6" s="16" t="s">
        <v>140</v>
      </c>
      <c r="L6" s="16" t="s">
        <v>141</v>
      </c>
      <c r="M6" s="16" t="s">
        <v>142</v>
      </c>
    </row>
    <row r="7" spans="1:13" ht="28.8" customHeight="1">
      <c r="A7" s="8">
        <v>46055</v>
      </c>
      <c r="B7" s="19">
        <v>220</v>
      </c>
      <c r="C7" s="19">
        <v>950</v>
      </c>
      <c r="D7" s="19">
        <v>620</v>
      </c>
      <c r="E7" s="19">
        <v>330</v>
      </c>
      <c r="F7" s="19">
        <v>85</v>
      </c>
      <c r="G7" s="19">
        <v>120</v>
      </c>
      <c r="H7" s="20">
        <f t="shared" ref="H7:H38" si="0">IF(COUNTA(B7:G7)=0,"",B7+D7-F7-G7)</f>
        <v>635</v>
      </c>
      <c r="I7" s="19">
        <v>628</v>
      </c>
      <c r="J7" s="20">
        <f t="shared" ref="J7:J38" si="1">IF(OR(H7="",I7=""),"",I7-H7)</f>
        <v>-7</v>
      </c>
      <c r="K7" s="10" t="s">
        <v>143</v>
      </c>
      <c r="L7" s="10" t="s">
        <v>144</v>
      </c>
      <c r="M7" s="10" t="s">
        <v>145</v>
      </c>
    </row>
    <row r="8" spans="1:13" ht="28.8" customHeight="1">
      <c r="A8" s="8">
        <v>46056</v>
      </c>
      <c r="B8" s="19">
        <v>628</v>
      </c>
      <c r="C8" s="19">
        <v>820</v>
      </c>
      <c r="D8" s="19">
        <v>500</v>
      </c>
      <c r="E8" s="19">
        <v>320</v>
      </c>
      <c r="F8" s="19">
        <v>60</v>
      </c>
      <c r="G8" s="19">
        <v>50</v>
      </c>
      <c r="H8" s="20">
        <f t="shared" si="0"/>
        <v>1018</v>
      </c>
      <c r="I8" s="19">
        <v>1018</v>
      </c>
      <c r="J8" s="20">
        <f t="shared" si="1"/>
        <v>0</v>
      </c>
      <c r="K8" s="10" t="s">
        <v>146</v>
      </c>
      <c r="L8" s="10" t="s">
        <v>147</v>
      </c>
      <c r="M8" s="10" t="s">
        <v>148</v>
      </c>
    </row>
    <row r="9" spans="1:13" ht="28.8" customHeight="1">
      <c r="A9" s="8">
        <v>46057</v>
      </c>
      <c r="B9" s="19">
        <v>1018</v>
      </c>
      <c r="C9" s="19">
        <v>730</v>
      </c>
      <c r="D9" s="19">
        <v>460</v>
      </c>
      <c r="E9" s="19">
        <v>270</v>
      </c>
      <c r="F9" s="19">
        <v>190</v>
      </c>
      <c r="G9" s="19">
        <v>0</v>
      </c>
      <c r="H9" s="20">
        <f t="shared" si="0"/>
        <v>1288</v>
      </c>
      <c r="I9" s="19">
        <v>1283</v>
      </c>
      <c r="J9" s="20">
        <f t="shared" si="1"/>
        <v>-5</v>
      </c>
      <c r="K9" s="10" t="s">
        <v>149</v>
      </c>
      <c r="L9" s="10" t="s">
        <v>150</v>
      </c>
      <c r="M9" s="10" t="s">
        <v>151</v>
      </c>
    </row>
    <row r="10" spans="1:13" ht="28.8" customHeight="1">
      <c r="A10" s="8">
        <v>46058</v>
      </c>
      <c r="B10" s="19">
        <v>1283</v>
      </c>
      <c r="C10" s="19">
        <v>1100</v>
      </c>
      <c r="D10" s="19">
        <v>720</v>
      </c>
      <c r="E10" s="19">
        <v>380</v>
      </c>
      <c r="F10" s="19">
        <v>110</v>
      </c>
      <c r="G10" s="19">
        <v>100</v>
      </c>
      <c r="H10" s="20">
        <f t="shared" si="0"/>
        <v>1793</v>
      </c>
      <c r="I10" s="19">
        <v>1793</v>
      </c>
      <c r="J10" s="20">
        <f t="shared" si="1"/>
        <v>0</v>
      </c>
      <c r="K10" s="10" t="s">
        <v>152</v>
      </c>
      <c r="L10" s="10" t="s">
        <v>153</v>
      </c>
      <c r="M10" s="10" t="s">
        <v>154</v>
      </c>
    </row>
    <row r="11" spans="1:13" ht="28.8" customHeight="1">
      <c r="A11" s="8">
        <v>46059</v>
      </c>
      <c r="B11" s="19">
        <v>1793</v>
      </c>
      <c r="C11" s="19">
        <v>1250</v>
      </c>
      <c r="D11" s="19">
        <v>810</v>
      </c>
      <c r="E11" s="19">
        <v>440</v>
      </c>
      <c r="F11" s="19">
        <v>120</v>
      </c>
      <c r="G11" s="19">
        <v>80</v>
      </c>
      <c r="H11" s="20">
        <f t="shared" si="0"/>
        <v>2403</v>
      </c>
      <c r="I11" s="19">
        <v>2398</v>
      </c>
      <c r="J11" s="20">
        <f t="shared" si="1"/>
        <v>-5</v>
      </c>
      <c r="K11" s="10" t="s">
        <v>155</v>
      </c>
      <c r="L11" s="10" t="s">
        <v>156</v>
      </c>
      <c r="M11" s="10" t="s">
        <v>157</v>
      </c>
    </row>
    <row r="12" spans="1:13" ht="28.8" customHeight="1">
      <c r="A12" s="8">
        <v>46060</v>
      </c>
      <c r="B12" s="19">
        <v>2398</v>
      </c>
      <c r="C12" s="19">
        <v>1420</v>
      </c>
      <c r="D12" s="19">
        <v>930</v>
      </c>
      <c r="E12" s="19">
        <v>490</v>
      </c>
      <c r="F12" s="19">
        <v>150</v>
      </c>
      <c r="G12" s="19">
        <v>200</v>
      </c>
      <c r="H12" s="20">
        <f t="shared" si="0"/>
        <v>2978</v>
      </c>
      <c r="I12" s="19">
        <v>2978</v>
      </c>
      <c r="J12" s="20">
        <f t="shared" si="1"/>
        <v>0</v>
      </c>
      <c r="K12" s="10" t="s">
        <v>158</v>
      </c>
      <c r="L12" s="10" t="s">
        <v>159</v>
      </c>
      <c r="M12" s="10" t="s">
        <v>160</v>
      </c>
    </row>
    <row r="13" spans="1:13" ht="24" customHeight="1">
      <c r="A13" s="17" t="s">
        <v>161</v>
      </c>
      <c r="B13" s="21"/>
      <c r="C13" s="21"/>
      <c r="D13" s="21"/>
      <c r="E13" s="21"/>
      <c r="F13" s="21"/>
      <c r="G13" s="21"/>
      <c r="H13" s="20" t="str">
        <f t="shared" si="0"/>
        <v/>
      </c>
      <c r="I13" s="21"/>
      <c r="J13" s="20" t="str">
        <f t="shared" si="1"/>
        <v/>
      </c>
      <c r="K13" s="11"/>
      <c r="L13" s="11"/>
      <c r="M13" s="11"/>
    </row>
    <row r="14" spans="1:13" ht="24" customHeight="1">
      <c r="A14" s="17" t="s">
        <v>161</v>
      </c>
      <c r="B14" s="21"/>
      <c r="C14" s="21"/>
      <c r="D14" s="21"/>
      <c r="E14" s="21"/>
      <c r="F14" s="21"/>
      <c r="G14" s="21"/>
      <c r="H14" s="20" t="str">
        <f t="shared" si="0"/>
        <v/>
      </c>
      <c r="I14" s="21"/>
      <c r="J14" s="20" t="str">
        <f t="shared" si="1"/>
        <v/>
      </c>
      <c r="K14" s="11"/>
      <c r="L14" s="11"/>
      <c r="M14" s="11"/>
    </row>
    <row r="15" spans="1:13" ht="24" customHeight="1">
      <c r="A15" s="17" t="s">
        <v>161</v>
      </c>
      <c r="B15" s="21"/>
      <c r="C15" s="21"/>
      <c r="D15" s="21"/>
      <c r="E15" s="21"/>
      <c r="F15" s="21"/>
      <c r="G15" s="21"/>
      <c r="H15" s="20" t="str">
        <f t="shared" si="0"/>
        <v/>
      </c>
      <c r="I15" s="21"/>
      <c r="J15" s="20" t="str">
        <f t="shared" si="1"/>
        <v/>
      </c>
      <c r="K15" s="11"/>
      <c r="L15" s="11"/>
      <c r="M15" s="11"/>
    </row>
    <row r="16" spans="1:13" ht="24" customHeight="1">
      <c r="A16" s="17" t="s">
        <v>161</v>
      </c>
      <c r="B16" s="21"/>
      <c r="C16" s="21"/>
      <c r="D16" s="21"/>
      <c r="E16" s="21"/>
      <c r="F16" s="21"/>
      <c r="G16" s="21"/>
      <c r="H16" s="20" t="str">
        <f t="shared" si="0"/>
        <v/>
      </c>
      <c r="I16" s="21"/>
      <c r="J16" s="20" t="str">
        <f t="shared" si="1"/>
        <v/>
      </c>
      <c r="K16" s="11"/>
      <c r="L16" s="11"/>
      <c r="M16" s="11"/>
    </row>
    <row r="17" spans="1:13" ht="24" customHeight="1">
      <c r="A17" s="17" t="s">
        <v>161</v>
      </c>
      <c r="B17" s="21"/>
      <c r="C17" s="21"/>
      <c r="D17" s="21"/>
      <c r="E17" s="21"/>
      <c r="F17" s="21"/>
      <c r="G17" s="21"/>
      <c r="H17" s="20" t="str">
        <f t="shared" si="0"/>
        <v/>
      </c>
      <c r="I17" s="21"/>
      <c r="J17" s="20" t="str">
        <f t="shared" si="1"/>
        <v/>
      </c>
      <c r="K17" s="11"/>
      <c r="L17" s="11"/>
      <c r="M17" s="11"/>
    </row>
    <row r="18" spans="1:13" ht="24" customHeight="1">
      <c r="A18" s="17" t="s">
        <v>161</v>
      </c>
      <c r="B18" s="21"/>
      <c r="C18" s="21"/>
      <c r="D18" s="21"/>
      <c r="E18" s="21"/>
      <c r="F18" s="21"/>
      <c r="G18" s="21"/>
      <c r="H18" s="20" t="str">
        <f t="shared" si="0"/>
        <v/>
      </c>
      <c r="I18" s="21"/>
      <c r="J18" s="20" t="str">
        <f t="shared" si="1"/>
        <v/>
      </c>
      <c r="K18" s="11"/>
      <c r="L18" s="11"/>
      <c r="M18" s="11"/>
    </row>
    <row r="19" spans="1:13" ht="24" customHeight="1">
      <c r="A19" s="17" t="s">
        <v>161</v>
      </c>
      <c r="B19" s="21"/>
      <c r="C19" s="21"/>
      <c r="D19" s="21"/>
      <c r="E19" s="21"/>
      <c r="F19" s="21"/>
      <c r="G19" s="21"/>
      <c r="H19" s="20" t="str">
        <f t="shared" si="0"/>
        <v/>
      </c>
      <c r="I19" s="21"/>
      <c r="J19" s="20" t="str">
        <f t="shared" si="1"/>
        <v/>
      </c>
      <c r="K19" s="11"/>
      <c r="L19" s="11"/>
      <c r="M19" s="11"/>
    </row>
    <row r="20" spans="1:13" ht="24" customHeight="1">
      <c r="A20" s="17" t="s">
        <v>161</v>
      </c>
      <c r="B20" s="21"/>
      <c r="C20" s="21"/>
      <c r="D20" s="21"/>
      <c r="E20" s="21"/>
      <c r="F20" s="21"/>
      <c r="G20" s="21"/>
      <c r="H20" s="20" t="str">
        <f t="shared" si="0"/>
        <v/>
      </c>
      <c r="I20" s="21"/>
      <c r="J20" s="20" t="str">
        <f t="shared" si="1"/>
        <v/>
      </c>
      <c r="K20" s="11"/>
      <c r="L20" s="11"/>
      <c r="M20" s="11"/>
    </row>
    <row r="21" spans="1:13" ht="24" customHeight="1">
      <c r="A21" s="17" t="s">
        <v>161</v>
      </c>
      <c r="B21" s="21"/>
      <c r="C21" s="21"/>
      <c r="D21" s="21"/>
      <c r="E21" s="21"/>
      <c r="F21" s="21"/>
      <c r="G21" s="21"/>
      <c r="H21" s="20" t="str">
        <f t="shared" si="0"/>
        <v/>
      </c>
      <c r="I21" s="21"/>
      <c r="J21" s="20" t="str">
        <f t="shared" si="1"/>
        <v/>
      </c>
      <c r="K21" s="11"/>
      <c r="L21" s="11"/>
      <c r="M21" s="11"/>
    </row>
    <row r="22" spans="1:13" ht="24" customHeight="1">
      <c r="A22" s="17" t="s">
        <v>161</v>
      </c>
      <c r="B22" s="21"/>
      <c r="C22" s="21"/>
      <c r="D22" s="21"/>
      <c r="E22" s="21"/>
      <c r="F22" s="21"/>
      <c r="G22" s="21"/>
      <c r="H22" s="20" t="str">
        <f t="shared" si="0"/>
        <v/>
      </c>
      <c r="I22" s="21"/>
      <c r="J22" s="20" t="str">
        <f t="shared" si="1"/>
        <v/>
      </c>
      <c r="K22" s="11"/>
      <c r="L22" s="11"/>
      <c r="M22" s="11"/>
    </row>
    <row r="23" spans="1:13" ht="24" customHeight="1">
      <c r="A23" s="17" t="s">
        <v>161</v>
      </c>
      <c r="B23" s="21"/>
      <c r="C23" s="21"/>
      <c r="D23" s="21"/>
      <c r="E23" s="21"/>
      <c r="F23" s="21"/>
      <c r="G23" s="21"/>
      <c r="H23" s="20" t="str">
        <f t="shared" si="0"/>
        <v/>
      </c>
      <c r="I23" s="21"/>
      <c r="J23" s="20" t="str">
        <f t="shared" si="1"/>
        <v/>
      </c>
      <c r="K23" s="11"/>
      <c r="L23" s="11"/>
      <c r="M23" s="11"/>
    </row>
    <row r="24" spans="1:13" ht="24" customHeight="1">
      <c r="A24" s="17" t="s">
        <v>161</v>
      </c>
      <c r="B24" s="21"/>
      <c r="C24" s="21"/>
      <c r="D24" s="21"/>
      <c r="E24" s="21"/>
      <c r="F24" s="21"/>
      <c r="G24" s="21"/>
      <c r="H24" s="20" t="str">
        <f t="shared" si="0"/>
        <v/>
      </c>
      <c r="I24" s="21"/>
      <c r="J24" s="20" t="str">
        <f t="shared" si="1"/>
        <v/>
      </c>
      <c r="K24" s="11"/>
      <c r="L24" s="11"/>
      <c r="M24" s="11"/>
    </row>
    <row r="25" spans="1:13" ht="24" customHeight="1">
      <c r="A25" s="17" t="s">
        <v>161</v>
      </c>
      <c r="B25" s="21"/>
      <c r="C25" s="21"/>
      <c r="D25" s="21"/>
      <c r="E25" s="21"/>
      <c r="F25" s="21"/>
      <c r="G25" s="21"/>
      <c r="H25" s="20" t="str">
        <f t="shared" si="0"/>
        <v/>
      </c>
      <c r="I25" s="21"/>
      <c r="J25" s="20" t="str">
        <f t="shared" si="1"/>
        <v/>
      </c>
      <c r="K25" s="11"/>
      <c r="L25" s="11"/>
      <c r="M25" s="11"/>
    </row>
    <row r="26" spans="1:13" ht="24" customHeight="1">
      <c r="A26" s="17" t="s">
        <v>161</v>
      </c>
      <c r="B26" s="21"/>
      <c r="C26" s="21"/>
      <c r="D26" s="21"/>
      <c r="E26" s="21"/>
      <c r="F26" s="21"/>
      <c r="G26" s="21"/>
      <c r="H26" s="20" t="str">
        <f t="shared" si="0"/>
        <v/>
      </c>
      <c r="I26" s="21"/>
      <c r="J26" s="20" t="str">
        <f t="shared" si="1"/>
        <v/>
      </c>
      <c r="K26" s="11"/>
      <c r="L26" s="11"/>
      <c r="M26" s="11"/>
    </row>
    <row r="27" spans="1:13" ht="24" customHeight="1">
      <c r="A27" s="17" t="s">
        <v>161</v>
      </c>
      <c r="B27" s="21"/>
      <c r="C27" s="21"/>
      <c r="D27" s="21"/>
      <c r="E27" s="21"/>
      <c r="F27" s="21"/>
      <c r="G27" s="21"/>
      <c r="H27" s="20" t="str">
        <f t="shared" si="0"/>
        <v/>
      </c>
      <c r="I27" s="21"/>
      <c r="J27" s="20" t="str">
        <f t="shared" si="1"/>
        <v/>
      </c>
      <c r="K27" s="11"/>
      <c r="L27" s="11"/>
      <c r="M27" s="11"/>
    </row>
    <row r="28" spans="1:13" ht="24" customHeight="1">
      <c r="A28" s="17" t="s">
        <v>161</v>
      </c>
      <c r="B28" s="21"/>
      <c r="C28" s="21"/>
      <c r="D28" s="21"/>
      <c r="E28" s="21"/>
      <c r="F28" s="21"/>
      <c r="G28" s="21"/>
      <c r="H28" s="20" t="str">
        <f t="shared" si="0"/>
        <v/>
      </c>
      <c r="I28" s="21"/>
      <c r="J28" s="20" t="str">
        <f t="shared" si="1"/>
        <v/>
      </c>
      <c r="K28" s="11"/>
      <c r="L28" s="11"/>
      <c r="M28" s="11"/>
    </row>
    <row r="29" spans="1:13" ht="24" customHeight="1">
      <c r="A29" s="17" t="s">
        <v>161</v>
      </c>
      <c r="B29" s="21"/>
      <c r="C29" s="21"/>
      <c r="D29" s="21"/>
      <c r="E29" s="21"/>
      <c r="F29" s="21"/>
      <c r="G29" s="21"/>
      <c r="H29" s="20" t="str">
        <f t="shared" si="0"/>
        <v/>
      </c>
      <c r="I29" s="21"/>
      <c r="J29" s="20" t="str">
        <f t="shared" si="1"/>
        <v/>
      </c>
      <c r="K29" s="11"/>
      <c r="L29" s="11"/>
      <c r="M29" s="11"/>
    </row>
    <row r="30" spans="1:13" ht="24" customHeight="1">
      <c r="A30" s="17" t="s">
        <v>161</v>
      </c>
      <c r="B30" s="21"/>
      <c r="C30" s="21"/>
      <c r="D30" s="21"/>
      <c r="E30" s="21"/>
      <c r="F30" s="21"/>
      <c r="G30" s="21"/>
      <c r="H30" s="20" t="str">
        <f t="shared" si="0"/>
        <v/>
      </c>
      <c r="I30" s="21"/>
      <c r="J30" s="20" t="str">
        <f t="shared" si="1"/>
        <v/>
      </c>
      <c r="K30" s="11"/>
      <c r="L30" s="11"/>
      <c r="M30" s="11"/>
    </row>
    <row r="31" spans="1:13" ht="24" customHeight="1">
      <c r="A31" s="17" t="s">
        <v>161</v>
      </c>
      <c r="B31" s="21"/>
      <c r="C31" s="21"/>
      <c r="D31" s="21"/>
      <c r="E31" s="21"/>
      <c r="F31" s="21"/>
      <c r="G31" s="21"/>
      <c r="H31" s="20" t="str">
        <f t="shared" si="0"/>
        <v/>
      </c>
      <c r="I31" s="21"/>
      <c r="J31" s="20" t="str">
        <f t="shared" si="1"/>
        <v/>
      </c>
      <c r="K31" s="11"/>
      <c r="L31" s="11"/>
      <c r="M31" s="11"/>
    </row>
    <row r="32" spans="1:13" ht="24" customHeight="1">
      <c r="A32" s="17" t="s">
        <v>161</v>
      </c>
      <c r="B32" s="21"/>
      <c r="C32" s="21"/>
      <c r="D32" s="21"/>
      <c r="E32" s="21"/>
      <c r="F32" s="21"/>
      <c r="G32" s="21"/>
      <c r="H32" s="20" t="str">
        <f t="shared" si="0"/>
        <v/>
      </c>
      <c r="I32" s="21"/>
      <c r="J32" s="20" t="str">
        <f t="shared" si="1"/>
        <v/>
      </c>
      <c r="K32" s="11"/>
      <c r="L32" s="11"/>
      <c r="M32" s="11"/>
    </row>
    <row r="33" spans="1:13" ht="24" customHeight="1">
      <c r="A33" s="17" t="s">
        <v>161</v>
      </c>
      <c r="B33" s="21"/>
      <c r="C33" s="21"/>
      <c r="D33" s="21"/>
      <c r="E33" s="21"/>
      <c r="F33" s="21"/>
      <c r="G33" s="21"/>
      <c r="H33" s="20" t="str">
        <f t="shared" si="0"/>
        <v/>
      </c>
      <c r="I33" s="21"/>
      <c r="J33" s="20" t="str">
        <f t="shared" si="1"/>
        <v/>
      </c>
      <c r="K33" s="11"/>
      <c r="L33" s="11"/>
      <c r="M33" s="11"/>
    </row>
    <row r="34" spans="1:13" ht="24" customHeight="1">
      <c r="A34" s="17" t="s">
        <v>161</v>
      </c>
      <c r="B34" s="21"/>
      <c r="C34" s="21"/>
      <c r="D34" s="21"/>
      <c r="E34" s="21"/>
      <c r="F34" s="21"/>
      <c r="G34" s="21"/>
      <c r="H34" s="20" t="str">
        <f t="shared" si="0"/>
        <v/>
      </c>
      <c r="I34" s="21"/>
      <c r="J34" s="20" t="str">
        <f t="shared" si="1"/>
        <v/>
      </c>
      <c r="K34" s="11"/>
      <c r="L34" s="11"/>
      <c r="M34" s="11"/>
    </row>
    <row r="35" spans="1:13" ht="24" customHeight="1">
      <c r="A35" s="17" t="s">
        <v>161</v>
      </c>
      <c r="B35" s="21"/>
      <c r="C35" s="21"/>
      <c r="D35" s="21"/>
      <c r="E35" s="21"/>
      <c r="F35" s="21"/>
      <c r="G35" s="21"/>
      <c r="H35" s="20" t="str">
        <f t="shared" si="0"/>
        <v/>
      </c>
      <c r="I35" s="21"/>
      <c r="J35" s="20" t="str">
        <f t="shared" si="1"/>
        <v/>
      </c>
      <c r="K35" s="11"/>
      <c r="L35" s="11"/>
      <c r="M35" s="11"/>
    </row>
    <row r="36" spans="1:13" ht="24" customHeight="1">
      <c r="A36" s="17" t="s">
        <v>161</v>
      </c>
      <c r="B36" s="21"/>
      <c r="C36" s="21"/>
      <c r="D36" s="21"/>
      <c r="E36" s="21"/>
      <c r="F36" s="21"/>
      <c r="G36" s="21"/>
      <c r="H36" s="20" t="str">
        <f t="shared" si="0"/>
        <v/>
      </c>
      <c r="I36" s="21"/>
      <c r="J36" s="20" t="str">
        <f t="shared" si="1"/>
        <v/>
      </c>
      <c r="K36" s="11"/>
      <c r="L36" s="11"/>
      <c r="M36" s="11"/>
    </row>
    <row r="37" spans="1:13" ht="24" customHeight="1">
      <c r="A37" s="17" t="s">
        <v>161</v>
      </c>
      <c r="B37" s="21"/>
      <c r="C37" s="21"/>
      <c r="D37" s="21"/>
      <c r="E37" s="21"/>
      <c r="F37" s="21"/>
      <c r="G37" s="21"/>
      <c r="H37" s="20" t="str">
        <f t="shared" si="0"/>
        <v/>
      </c>
      <c r="I37" s="21"/>
      <c r="J37" s="20" t="str">
        <f t="shared" si="1"/>
        <v/>
      </c>
      <c r="K37" s="11"/>
      <c r="L37" s="11"/>
      <c r="M37" s="11"/>
    </row>
    <row r="38" spans="1:13" ht="24" customHeight="1">
      <c r="A38" s="17" t="s">
        <v>161</v>
      </c>
      <c r="B38" s="21"/>
      <c r="C38" s="21"/>
      <c r="D38" s="21"/>
      <c r="E38" s="21"/>
      <c r="F38" s="21"/>
      <c r="G38" s="21"/>
      <c r="H38" s="20" t="str">
        <f t="shared" si="0"/>
        <v/>
      </c>
      <c r="I38" s="21"/>
      <c r="J38" s="20" t="str">
        <f t="shared" si="1"/>
        <v/>
      </c>
      <c r="K38" s="11"/>
      <c r="L38" s="11"/>
      <c r="M38" s="11"/>
    </row>
    <row r="39" spans="1:13" ht="24" customHeight="1">
      <c r="A39" s="17" t="s">
        <v>161</v>
      </c>
      <c r="B39" s="21"/>
      <c r="C39" s="21"/>
      <c r="D39" s="21"/>
      <c r="E39" s="21"/>
      <c r="F39" s="21"/>
      <c r="G39" s="21"/>
      <c r="H39" s="20" t="str">
        <f t="shared" ref="H39:H70" si="2">IF(COUNTA(B39:G39)=0,"",B39+D39-F39-G39)</f>
        <v/>
      </c>
      <c r="I39" s="21"/>
      <c r="J39" s="20" t="str">
        <f t="shared" ref="J39:J70" si="3">IF(OR(H39="",I39=""),"",I39-H39)</f>
        <v/>
      </c>
      <c r="K39" s="11"/>
      <c r="L39" s="11"/>
      <c r="M39" s="11"/>
    </row>
    <row r="40" spans="1:13" ht="24" customHeight="1">
      <c r="A40" s="17" t="s">
        <v>161</v>
      </c>
      <c r="B40" s="21"/>
      <c r="C40" s="21"/>
      <c r="D40" s="21"/>
      <c r="E40" s="21"/>
      <c r="F40" s="21"/>
      <c r="G40" s="21"/>
      <c r="H40" s="20" t="str">
        <f t="shared" si="2"/>
        <v/>
      </c>
      <c r="I40" s="21"/>
      <c r="J40" s="20" t="str">
        <f t="shared" si="3"/>
        <v/>
      </c>
      <c r="K40" s="11"/>
      <c r="L40" s="11"/>
      <c r="M40" s="11"/>
    </row>
    <row r="41" spans="1:13" ht="24" customHeight="1">
      <c r="A41" s="17" t="s">
        <v>161</v>
      </c>
      <c r="B41" s="21"/>
      <c r="C41" s="21"/>
      <c r="D41" s="21"/>
      <c r="E41" s="21"/>
      <c r="F41" s="21"/>
      <c r="G41" s="21"/>
      <c r="H41" s="20" t="str">
        <f t="shared" si="2"/>
        <v/>
      </c>
      <c r="I41" s="21"/>
      <c r="J41" s="20" t="str">
        <f t="shared" si="3"/>
        <v/>
      </c>
      <c r="K41" s="11"/>
      <c r="L41" s="11"/>
      <c r="M41" s="11"/>
    </row>
    <row r="42" spans="1:13" ht="24" customHeight="1">
      <c r="A42" s="17" t="s">
        <v>161</v>
      </c>
      <c r="B42" s="21"/>
      <c r="C42" s="21"/>
      <c r="D42" s="21"/>
      <c r="E42" s="21"/>
      <c r="F42" s="21"/>
      <c r="G42" s="21"/>
      <c r="H42" s="20" t="str">
        <f t="shared" si="2"/>
        <v/>
      </c>
      <c r="I42" s="21"/>
      <c r="J42" s="20" t="str">
        <f t="shared" si="3"/>
        <v/>
      </c>
      <c r="K42" s="11"/>
      <c r="L42" s="11"/>
      <c r="M42" s="11"/>
    </row>
    <row r="43" spans="1:13" ht="24" customHeight="1">
      <c r="A43" s="17" t="s">
        <v>161</v>
      </c>
      <c r="B43" s="21"/>
      <c r="C43" s="21"/>
      <c r="D43" s="21"/>
      <c r="E43" s="21"/>
      <c r="F43" s="21"/>
      <c r="G43" s="21"/>
      <c r="H43" s="20" t="str">
        <f t="shared" si="2"/>
        <v/>
      </c>
      <c r="I43" s="21"/>
      <c r="J43" s="20" t="str">
        <f t="shared" si="3"/>
        <v/>
      </c>
      <c r="K43" s="11"/>
      <c r="L43" s="11"/>
      <c r="M43" s="11"/>
    </row>
    <row r="44" spans="1:13" ht="24" customHeight="1">
      <c r="A44" s="17" t="s">
        <v>161</v>
      </c>
      <c r="B44" s="21"/>
      <c r="C44" s="21"/>
      <c r="D44" s="21"/>
      <c r="E44" s="21"/>
      <c r="F44" s="21"/>
      <c r="G44" s="21"/>
      <c r="H44" s="20" t="str">
        <f t="shared" si="2"/>
        <v/>
      </c>
      <c r="I44" s="21"/>
      <c r="J44" s="20" t="str">
        <f t="shared" si="3"/>
        <v/>
      </c>
      <c r="K44" s="11"/>
      <c r="L44" s="11"/>
      <c r="M44" s="11"/>
    </row>
    <row r="45" spans="1:13" ht="24" customHeight="1">
      <c r="A45" s="17" t="s">
        <v>161</v>
      </c>
      <c r="B45" s="21"/>
      <c r="C45" s="21"/>
      <c r="D45" s="21"/>
      <c r="E45" s="21"/>
      <c r="F45" s="21"/>
      <c r="G45" s="21"/>
      <c r="H45" s="20" t="str">
        <f t="shared" si="2"/>
        <v/>
      </c>
      <c r="I45" s="21"/>
      <c r="J45" s="20" t="str">
        <f t="shared" si="3"/>
        <v/>
      </c>
      <c r="K45" s="11"/>
      <c r="L45" s="11"/>
      <c r="M45" s="11"/>
    </row>
    <row r="46" spans="1:13" ht="24" customHeight="1">
      <c r="A46" s="17" t="s">
        <v>161</v>
      </c>
      <c r="B46" s="21"/>
      <c r="C46" s="21"/>
      <c r="D46" s="21"/>
      <c r="E46" s="21"/>
      <c r="F46" s="21"/>
      <c r="G46" s="21"/>
      <c r="H46" s="20" t="str">
        <f t="shared" si="2"/>
        <v/>
      </c>
      <c r="I46" s="21"/>
      <c r="J46" s="20" t="str">
        <f t="shared" si="3"/>
        <v/>
      </c>
      <c r="K46" s="11"/>
      <c r="L46" s="11"/>
      <c r="M46" s="11"/>
    </row>
    <row r="47" spans="1:13" ht="24" customHeight="1">
      <c r="A47" s="17" t="s">
        <v>161</v>
      </c>
      <c r="B47" s="21"/>
      <c r="C47" s="21"/>
      <c r="D47" s="21"/>
      <c r="E47" s="21"/>
      <c r="F47" s="21"/>
      <c r="G47" s="21"/>
      <c r="H47" s="20" t="str">
        <f t="shared" si="2"/>
        <v/>
      </c>
      <c r="I47" s="21"/>
      <c r="J47" s="20" t="str">
        <f t="shared" si="3"/>
        <v/>
      </c>
      <c r="K47" s="11"/>
      <c r="L47" s="11"/>
      <c r="M47" s="11"/>
    </row>
    <row r="48" spans="1:13" ht="24" customHeight="1">
      <c r="A48" s="17" t="s">
        <v>161</v>
      </c>
      <c r="B48" s="21"/>
      <c r="C48" s="21"/>
      <c r="D48" s="21"/>
      <c r="E48" s="21"/>
      <c r="F48" s="21"/>
      <c r="G48" s="21"/>
      <c r="H48" s="20" t="str">
        <f t="shared" si="2"/>
        <v/>
      </c>
      <c r="I48" s="21"/>
      <c r="J48" s="20" t="str">
        <f t="shared" si="3"/>
        <v/>
      </c>
      <c r="K48" s="11"/>
      <c r="L48" s="11"/>
      <c r="M48" s="11"/>
    </row>
    <row r="49" spans="1:13" ht="24" customHeight="1">
      <c r="A49" s="17" t="s">
        <v>161</v>
      </c>
      <c r="B49" s="21"/>
      <c r="C49" s="21"/>
      <c r="D49" s="21"/>
      <c r="E49" s="21"/>
      <c r="F49" s="21"/>
      <c r="G49" s="21"/>
      <c r="H49" s="20" t="str">
        <f t="shared" si="2"/>
        <v/>
      </c>
      <c r="I49" s="21"/>
      <c r="J49" s="20" t="str">
        <f t="shared" si="3"/>
        <v/>
      </c>
      <c r="K49" s="11"/>
      <c r="L49" s="11"/>
      <c r="M49" s="11"/>
    </row>
    <row r="50" spans="1:13" ht="24" customHeight="1">
      <c r="A50" s="17" t="s">
        <v>161</v>
      </c>
      <c r="B50" s="21"/>
      <c r="C50" s="21"/>
      <c r="D50" s="21"/>
      <c r="E50" s="21"/>
      <c r="F50" s="21"/>
      <c r="G50" s="21"/>
      <c r="H50" s="20" t="str">
        <f t="shared" si="2"/>
        <v/>
      </c>
      <c r="I50" s="21"/>
      <c r="J50" s="20" t="str">
        <f t="shared" si="3"/>
        <v/>
      </c>
      <c r="K50" s="11"/>
      <c r="L50" s="11"/>
      <c r="M50" s="11"/>
    </row>
    <row r="51" spans="1:13" ht="24" customHeight="1">
      <c r="A51" s="17" t="s">
        <v>161</v>
      </c>
      <c r="B51" s="21"/>
      <c r="C51" s="21"/>
      <c r="D51" s="21"/>
      <c r="E51" s="21"/>
      <c r="F51" s="21"/>
      <c r="G51" s="21"/>
      <c r="H51" s="20" t="str">
        <f t="shared" si="2"/>
        <v/>
      </c>
      <c r="I51" s="21"/>
      <c r="J51" s="20" t="str">
        <f t="shared" si="3"/>
        <v/>
      </c>
      <c r="K51" s="11"/>
      <c r="L51" s="11"/>
      <c r="M51" s="11"/>
    </row>
    <row r="52" spans="1:13" ht="24" customHeight="1">
      <c r="A52" s="17" t="s">
        <v>161</v>
      </c>
      <c r="B52" s="21"/>
      <c r="C52" s="21"/>
      <c r="D52" s="21"/>
      <c r="E52" s="21"/>
      <c r="F52" s="21"/>
      <c r="G52" s="21"/>
      <c r="H52" s="20" t="str">
        <f t="shared" si="2"/>
        <v/>
      </c>
      <c r="I52" s="21"/>
      <c r="J52" s="20" t="str">
        <f t="shared" si="3"/>
        <v/>
      </c>
      <c r="K52" s="11"/>
      <c r="L52" s="11"/>
      <c r="M52" s="11"/>
    </row>
    <row r="53" spans="1:13" ht="24" customHeight="1">
      <c r="A53" s="17" t="s">
        <v>161</v>
      </c>
      <c r="B53" s="21"/>
      <c r="C53" s="21"/>
      <c r="D53" s="21"/>
      <c r="E53" s="21"/>
      <c r="F53" s="21"/>
      <c r="G53" s="21"/>
      <c r="H53" s="20" t="str">
        <f t="shared" si="2"/>
        <v/>
      </c>
      <c r="I53" s="21"/>
      <c r="J53" s="20" t="str">
        <f t="shared" si="3"/>
        <v/>
      </c>
      <c r="K53" s="11"/>
      <c r="L53" s="11"/>
      <c r="M53" s="11"/>
    </row>
    <row r="54" spans="1:13" ht="24" customHeight="1">
      <c r="A54" s="17" t="s">
        <v>161</v>
      </c>
      <c r="B54" s="21"/>
      <c r="C54" s="21"/>
      <c r="D54" s="21"/>
      <c r="E54" s="21"/>
      <c r="F54" s="21"/>
      <c r="G54" s="21"/>
      <c r="H54" s="20" t="str">
        <f t="shared" si="2"/>
        <v/>
      </c>
      <c r="I54" s="21"/>
      <c r="J54" s="20" t="str">
        <f t="shared" si="3"/>
        <v/>
      </c>
      <c r="K54" s="11"/>
      <c r="L54" s="11"/>
      <c r="M54" s="11"/>
    </row>
    <row r="55" spans="1:13" ht="24" customHeight="1">
      <c r="A55" s="17" t="s">
        <v>161</v>
      </c>
      <c r="B55" s="21"/>
      <c r="C55" s="21"/>
      <c r="D55" s="21"/>
      <c r="E55" s="21"/>
      <c r="F55" s="21"/>
      <c r="G55" s="21"/>
      <c r="H55" s="20" t="str">
        <f t="shared" si="2"/>
        <v/>
      </c>
      <c r="I55" s="21"/>
      <c r="J55" s="20" t="str">
        <f t="shared" si="3"/>
        <v/>
      </c>
      <c r="K55" s="11"/>
      <c r="L55" s="11"/>
      <c r="M55" s="11"/>
    </row>
    <row r="56" spans="1:13" ht="24" customHeight="1">
      <c r="A56" s="17" t="s">
        <v>161</v>
      </c>
      <c r="B56" s="21"/>
      <c r="C56" s="21"/>
      <c r="D56" s="21"/>
      <c r="E56" s="21"/>
      <c r="F56" s="21"/>
      <c r="G56" s="21"/>
      <c r="H56" s="20" t="str">
        <f t="shared" si="2"/>
        <v/>
      </c>
      <c r="I56" s="21"/>
      <c r="J56" s="20" t="str">
        <f t="shared" si="3"/>
        <v/>
      </c>
      <c r="K56" s="11"/>
      <c r="L56" s="11"/>
      <c r="M56" s="11"/>
    </row>
    <row r="57" spans="1:13" ht="24" customHeight="1">
      <c r="A57" s="17" t="s">
        <v>161</v>
      </c>
      <c r="B57" s="21"/>
      <c r="C57" s="21"/>
      <c r="D57" s="21"/>
      <c r="E57" s="21"/>
      <c r="F57" s="21"/>
      <c r="G57" s="21"/>
      <c r="H57" s="20" t="str">
        <f t="shared" si="2"/>
        <v/>
      </c>
      <c r="I57" s="21"/>
      <c r="J57" s="20" t="str">
        <f t="shared" si="3"/>
        <v/>
      </c>
      <c r="K57" s="11"/>
      <c r="L57" s="11"/>
      <c r="M57" s="11"/>
    </row>
    <row r="58" spans="1:13" ht="24" customHeight="1">
      <c r="A58" s="17" t="s">
        <v>161</v>
      </c>
      <c r="B58" s="21"/>
      <c r="C58" s="21"/>
      <c r="D58" s="21"/>
      <c r="E58" s="21"/>
      <c r="F58" s="21"/>
      <c r="G58" s="21"/>
      <c r="H58" s="20" t="str">
        <f t="shared" si="2"/>
        <v/>
      </c>
      <c r="I58" s="21"/>
      <c r="J58" s="20" t="str">
        <f t="shared" si="3"/>
        <v/>
      </c>
      <c r="K58" s="11"/>
      <c r="L58" s="11"/>
      <c r="M58" s="11"/>
    </row>
    <row r="59" spans="1:13" ht="24" customHeight="1">
      <c r="A59" s="17" t="s">
        <v>161</v>
      </c>
      <c r="B59" s="21"/>
      <c r="C59" s="21"/>
      <c r="D59" s="21"/>
      <c r="E59" s="21"/>
      <c r="F59" s="21"/>
      <c r="G59" s="21"/>
      <c r="H59" s="20" t="str">
        <f t="shared" si="2"/>
        <v/>
      </c>
      <c r="I59" s="21"/>
      <c r="J59" s="20" t="str">
        <f t="shared" si="3"/>
        <v/>
      </c>
      <c r="K59" s="11"/>
      <c r="L59" s="11"/>
      <c r="M59" s="11"/>
    </row>
    <row r="60" spans="1:13" ht="24" customHeight="1">
      <c r="A60" s="17" t="s">
        <v>161</v>
      </c>
      <c r="B60" s="21"/>
      <c r="C60" s="21"/>
      <c r="D60" s="21"/>
      <c r="E60" s="21"/>
      <c r="F60" s="21"/>
      <c r="G60" s="21"/>
      <c r="H60" s="20" t="str">
        <f t="shared" si="2"/>
        <v/>
      </c>
      <c r="I60" s="21"/>
      <c r="J60" s="20" t="str">
        <f t="shared" si="3"/>
        <v/>
      </c>
      <c r="K60" s="11"/>
      <c r="L60" s="11"/>
      <c r="M60" s="11"/>
    </row>
    <row r="61" spans="1:13" ht="24" customHeight="1">
      <c r="A61" s="17" t="s">
        <v>161</v>
      </c>
      <c r="B61" s="21"/>
      <c r="C61" s="21"/>
      <c r="D61" s="21"/>
      <c r="E61" s="21"/>
      <c r="F61" s="21"/>
      <c r="G61" s="21"/>
      <c r="H61" s="20" t="str">
        <f t="shared" si="2"/>
        <v/>
      </c>
      <c r="I61" s="21"/>
      <c r="J61" s="20" t="str">
        <f t="shared" si="3"/>
        <v/>
      </c>
      <c r="K61" s="11"/>
      <c r="L61" s="11"/>
      <c r="M61" s="11"/>
    </row>
    <row r="62" spans="1:13" ht="24" customHeight="1">
      <c r="A62" s="17" t="s">
        <v>161</v>
      </c>
      <c r="B62" s="21"/>
      <c r="C62" s="21"/>
      <c r="D62" s="21"/>
      <c r="E62" s="21"/>
      <c r="F62" s="21"/>
      <c r="G62" s="21"/>
      <c r="H62" s="20" t="str">
        <f t="shared" si="2"/>
        <v/>
      </c>
      <c r="I62" s="21"/>
      <c r="J62" s="20" t="str">
        <f t="shared" si="3"/>
        <v/>
      </c>
      <c r="K62" s="11"/>
      <c r="L62" s="11"/>
      <c r="M62" s="11"/>
    </row>
    <row r="63" spans="1:13" ht="24" customHeight="1">
      <c r="A63" s="17" t="s">
        <v>161</v>
      </c>
      <c r="B63" s="21"/>
      <c r="C63" s="21"/>
      <c r="D63" s="21"/>
      <c r="E63" s="21"/>
      <c r="F63" s="21"/>
      <c r="G63" s="21"/>
      <c r="H63" s="20" t="str">
        <f t="shared" si="2"/>
        <v/>
      </c>
      <c r="I63" s="21"/>
      <c r="J63" s="20" t="str">
        <f t="shared" si="3"/>
        <v/>
      </c>
      <c r="K63" s="11"/>
      <c r="L63" s="11"/>
      <c r="M63" s="11"/>
    </row>
    <row r="64" spans="1:13" ht="24" customHeight="1">
      <c r="A64" s="17" t="s">
        <v>161</v>
      </c>
      <c r="B64" s="21"/>
      <c r="C64" s="21"/>
      <c r="D64" s="21"/>
      <c r="E64" s="21"/>
      <c r="F64" s="21"/>
      <c r="G64" s="21"/>
      <c r="H64" s="20" t="str">
        <f t="shared" si="2"/>
        <v/>
      </c>
      <c r="I64" s="21"/>
      <c r="J64" s="20" t="str">
        <f t="shared" si="3"/>
        <v/>
      </c>
      <c r="K64" s="11"/>
      <c r="L64" s="11"/>
      <c r="M64" s="11"/>
    </row>
    <row r="65" spans="1:13" ht="24" customHeight="1">
      <c r="A65" s="17" t="s">
        <v>161</v>
      </c>
      <c r="B65" s="21"/>
      <c r="C65" s="21"/>
      <c r="D65" s="21"/>
      <c r="E65" s="21"/>
      <c r="F65" s="21"/>
      <c r="G65" s="21"/>
      <c r="H65" s="20" t="str">
        <f t="shared" si="2"/>
        <v/>
      </c>
      <c r="I65" s="21"/>
      <c r="J65" s="20" t="str">
        <f t="shared" si="3"/>
        <v/>
      </c>
      <c r="K65" s="11"/>
      <c r="L65" s="11"/>
      <c r="M65" s="11"/>
    </row>
    <row r="66" spans="1:13" ht="24" customHeight="1">
      <c r="A66" s="17" t="s">
        <v>161</v>
      </c>
      <c r="B66" s="21"/>
      <c r="C66" s="21"/>
      <c r="D66" s="21"/>
      <c r="E66" s="21"/>
      <c r="F66" s="21"/>
      <c r="G66" s="21"/>
      <c r="H66" s="20" t="str">
        <f t="shared" si="2"/>
        <v/>
      </c>
      <c r="I66" s="21"/>
      <c r="J66" s="20" t="str">
        <f t="shared" si="3"/>
        <v/>
      </c>
      <c r="K66" s="11"/>
      <c r="L66" s="11"/>
      <c r="M66" s="11"/>
    </row>
    <row r="67" spans="1:13" ht="24" customHeight="1">
      <c r="A67" s="17" t="s">
        <v>161</v>
      </c>
      <c r="B67" s="21"/>
      <c r="C67" s="21"/>
      <c r="D67" s="21"/>
      <c r="E67" s="21"/>
      <c r="F67" s="21"/>
      <c r="G67" s="21"/>
      <c r="H67" s="20" t="str">
        <f t="shared" si="2"/>
        <v/>
      </c>
      <c r="I67" s="21"/>
      <c r="J67" s="20" t="str">
        <f t="shared" si="3"/>
        <v/>
      </c>
      <c r="K67" s="11"/>
      <c r="L67" s="11"/>
      <c r="M67" s="11"/>
    </row>
    <row r="68" spans="1:13" ht="24" customHeight="1">
      <c r="A68" s="17" t="s">
        <v>161</v>
      </c>
      <c r="B68" s="21"/>
      <c r="C68" s="21"/>
      <c r="D68" s="21"/>
      <c r="E68" s="21"/>
      <c r="F68" s="21"/>
      <c r="G68" s="21"/>
      <c r="H68" s="20" t="str">
        <f t="shared" si="2"/>
        <v/>
      </c>
      <c r="I68" s="21"/>
      <c r="J68" s="20" t="str">
        <f t="shared" si="3"/>
        <v/>
      </c>
      <c r="K68" s="11"/>
      <c r="L68" s="11"/>
      <c r="M68" s="11"/>
    </row>
    <row r="69" spans="1:13" ht="24" customHeight="1">
      <c r="A69" s="17" t="s">
        <v>161</v>
      </c>
      <c r="B69" s="21"/>
      <c r="C69" s="21"/>
      <c r="D69" s="21"/>
      <c r="E69" s="21"/>
      <c r="F69" s="21"/>
      <c r="G69" s="21"/>
      <c r="H69" s="20" t="str">
        <f t="shared" si="2"/>
        <v/>
      </c>
      <c r="I69" s="21"/>
      <c r="J69" s="20" t="str">
        <f t="shared" si="3"/>
        <v/>
      </c>
      <c r="K69" s="11"/>
      <c r="L69" s="11"/>
      <c r="M69" s="11"/>
    </row>
    <row r="70" spans="1:13" ht="24" customHeight="1">
      <c r="A70" s="17" t="s">
        <v>161</v>
      </c>
      <c r="B70" s="21"/>
      <c r="C70" s="21"/>
      <c r="D70" s="21"/>
      <c r="E70" s="21"/>
      <c r="F70" s="21"/>
      <c r="G70" s="21"/>
      <c r="H70" s="20" t="str">
        <f t="shared" si="2"/>
        <v/>
      </c>
      <c r="I70" s="21"/>
      <c r="J70" s="20" t="str">
        <f t="shared" si="3"/>
        <v/>
      </c>
      <c r="K70" s="11"/>
      <c r="L70" s="11"/>
      <c r="M70" s="11"/>
    </row>
    <row r="71" spans="1:13" ht="24" customHeight="1">
      <c r="A71" s="17" t="s">
        <v>161</v>
      </c>
      <c r="B71" s="21"/>
      <c r="C71" s="21"/>
      <c r="D71" s="21"/>
      <c r="E71" s="21"/>
      <c r="F71" s="21"/>
      <c r="G71" s="21"/>
      <c r="H71" s="20" t="str">
        <f t="shared" ref="H71:H102" si="4">IF(COUNTA(B71:G71)=0,"",B71+D71-F71-G71)</f>
        <v/>
      </c>
      <c r="I71" s="21"/>
      <c r="J71" s="20" t="str">
        <f t="shared" ref="J71:J102" si="5">IF(OR(H71="",I71=""),"",I71-H71)</f>
        <v/>
      </c>
      <c r="K71" s="11"/>
      <c r="L71" s="11"/>
      <c r="M71" s="11"/>
    </row>
    <row r="72" spans="1:13" ht="24" customHeight="1">
      <c r="A72" s="17" t="s">
        <v>161</v>
      </c>
      <c r="B72" s="21"/>
      <c r="C72" s="21"/>
      <c r="D72" s="21"/>
      <c r="E72" s="21"/>
      <c r="F72" s="21"/>
      <c r="G72" s="21"/>
      <c r="H72" s="20" t="str">
        <f t="shared" si="4"/>
        <v/>
      </c>
      <c r="I72" s="21"/>
      <c r="J72" s="20" t="str">
        <f t="shared" si="5"/>
        <v/>
      </c>
      <c r="K72" s="11"/>
      <c r="L72" s="11"/>
      <c r="M72" s="11"/>
    </row>
    <row r="73" spans="1:13" ht="24" customHeight="1">
      <c r="A73" s="17" t="s">
        <v>161</v>
      </c>
      <c r="B73" s="21"/>
      <c r="C73" s="21"/>
      <c r="D73" s="21"/>
      <c r="E73" s="21"/>
      <c r="F73" s="21"/>
      <c r="G73" s="21"/>
      <c r="H73" s="20" t="str">
        <f t="shared" si="4"/>
        <v/>
      </c>
      <c r="I73" s="21"/>
      <c r="J73" s="20" t="str">
        <f t="shared" si="5"/>
        <v/>
      </c>
      <c r="K73" s="11"/>
      <c r="L73" s="11"/>
      <c r="M73" s="11"/>
    </row>
    <row r="74" spans="1:13" ht="24" customHeight="1">
      <c r="A74" s="17" t="s">
        <v>161</v>
      </c>
      <c r="B74" s="21"/>
      <c r="C74" s="21"/>
      <c r="D74" s="21"/>
      <c r="E74" s="21"/>
      <c r="F74" s="21"/>
      <c r="G74" s="21"/>
      <c r="H74" s="20" t="str">
        <f t="shared" si="4"/>
        <v/>
      </c>
      <c r="I74" s="21"/>
      <c r="J74" s="20" t="str">
        <f t="shared" si="5"/>
        <v/>
      </c>
      <c r="K74" s="11"/>
      <c r="L74" s="11"/>
      <c r="M74" s="11"/>
    </row>
    <row r="75" spans="1:13" ht="24" customHeight="1">
      <c r="A75" s="17" t="s">
        <v>161</v>
      </c>
      <c r="B75" s="21"/>
      <c r="C75" s="21"/>
      <c r="D75" s="21"/>
      <c r="E75" s="21"/>
      <c r="F75" s="21"/>
      <c r="G75" s="21"/>
      <c r="H75" s="20" t="str">
        <f t="shared" si="4"/>
        <v/>
      </c>
      <c r="I75" s="21"/>
      <c r="J75" s="20" t="str">
        <f t="shared" si="5"/>
        <v/>
      </c>
      <c r="K75" s="11"/>
      <c r="L75" s="11"/>
      <c r="M75" s="11"/>
    </row>
    <row r="76" spans="1:13" ht="24" customHeight="1">
      <c r="A76" s="17" t="s">
        <v>161</v>
      </c>
      <c r="B76" s="21"/>
      <c r="C76" s="21"/>
      <c r="D76" s="21"/>
      <c r="E76" s="21"/>
      <c r="F76" s="21"/>
      <c r="G76" s="21"/>
      <c r="H76" s="20" t="str">
        <f t="shared" si="4"/>
        <v/>
      </c>
      <c r="I76" s="21"/>
      <c r="J76" s="20" t="str">
        <f t="shared" si="5"/>
        <v/>
      </c>
      <c r="K76" s="11"/>
      <c r="L76" s="11"/>
      <c r="M76" s="11"/>
    </row>
    <row r="77" spans="1:13" ht="24" customHeight="1">
      <c r="A77" s="17" t="s">
        <v>161</v>
      </c>
      <c r="B77" s="21"/>
      <c r="C77" s="21"/>
      <c r="D77" s="21"/>
      <c r="E77" s="21"/>
      <c r="F77" s="21"/>
      <c r="G77" s="21"/>
      <c r="H77" s="20" t="str">
        <f t="shared" si="4"/>
        <v/>
      </c>
      <c r="I77" s="21"/>
      <c r="J77" s="20" t="str">
        <f t="shared" si="5"/>
        <v/>
      </c>
      <c r="K77" s="11"/>
      <c r="L77" s="11"/>
      <c r="M77" s="11"/>
    </row>
    <row r="78" spans="1:13" ht="24" customHeight="1">
      <c r="A78" s="17" t="s">
        <v>161</v>
      </c>
      <c r="B78" s="21"/>
      <c r="C78" s="21"/>
      <c r="D78" s="21"/>
      <c r="E78" s="21"/>
      <c r="F78" s="21"/>
      <c r="G78" s="21"/>
      <c r="H78" s="20" t="str">
        <f t="shared" si="4"/>
        <v/>
      </c>
      <c r="I78" s="21"/>
      <c r="J78" s="20" t="str">
        <f t="shared" si="5"/>
        <v/>
      </c>
      <c r="K78" s="11"/>
      <c r="L78" s="11"/>
      <c r="M78" s="11"/>
    </row>
    <row r="79" spans="1:13" ht="24" customHeight="1">
      <c r="A79" s="17" t="s">
        <v>161</v>
      </c>
      <c r="B79" s="21"/>
      <c r="C79" s="21"/>
      <c r="D79" s="21"/>
      <c r="E79" s="21"/>
      <c r="F79" s="21"/>
      <c r="G79" s="21"/>
      <c r="H79" s="20" t="str">
        <f t="shared" si="4"/>
        <v/>
      </c>
      <c r="I79" s="21"/>
      <c r="J79" s="20" t="str">
        <f t="shared" si="5"/>
        <v/>
      </c>
      <c r="K79" s="11"/>
      <c r="L79" s="11"/>
      <c r="M79" s="11"/>
    </row>
    <row r="80" spans="1:13" ht="24" customHeight="1">
      <c r="A80" s="17" t="s">
        <v>161</v>
      </c>
      <c r="B80" s="21"/>
      <c r="C80" s="21"/>
      <c r="D80" s="21"/>
      <c r="E80" s="21"/>
      <c r="F80" s="21"/>
      <c r="G80" s="21"/>
      <c r="H80" s="20" t="str">
        <f t="shared" si="4"/>
        <v/>
      </c>
      <c r="I80" s="21"/>
      <c r="J80" s="20" t="str">
        <f t="shared" si="5"/>
        <v/>
      </c>
      <c r="K80" s="11"/>
      <c r="L80" s="11"/>
      <c r="M80" s="11"/>
    </row>
    <row r="81" spans="1:13" ht="24" customHeight="1">
      <c r="A81" s="17" t="s">
        <v>161</v>
      </c>
      <c r="B81" s="21"/>
      <c r="C81" s="21"/>
      <c r="D81" s="21"/>
      <c r="E81" s="21"/>
      <c r="F81" s="21"/>
      <c r="G81" s="21"/>
      <c r="H81" s="20" t="str">
        <f t="shared" si="4"/>
        <v/>
      </c>
      <c r="I81" s="21"/>
      <c r="J81" s="20" t="str">
        <f t="shared" si="5"/>
        <v/>
      </c>
      <c r="K81" s="11"/>
      <c r="L81" s="11"/>
      <c r="M81" s="11"/>
    </row>
    <row r="82" spans="1:13" ht="24" customHeight="1">
      <c r="A82" s="17" t="s">
        <v>161</v>
      </c>
      <c r="B82" s="21"/>
      <c r="C82" s="21"/>
      <c r="D82" s="21"/>
      <c r="E82" s="21"/>
      <c r="F82" s="21"/>
      <c r="G82" s="21"/>
      <c r="H82" s="20" t="str">
        <f t="shared" si="4"/>
        <v/>
      </c>
      <c r="I82" s="21"/>
      <c r="J82" s="20" t="str">
        <f t="shared" si="5"/>
        <v/>
      </c>
      <c r="K82" s="11"/>
      <c r="L82" s="11"/>
      <c r="M82" s="11"/>
    </row>
    <row r="83" spans="1:13" ht="24" customHeight="1">
      <c r="A83" s="17" t="s">
        <v>161</v>
      </c>
      <c r="B83" s="21"/>
      <c r="C83" s="21"/>
      <c r="D83" s="21"/>
      <c r="E83" s="21"/>
      <c r="F83" s="21"/>
      <c r="G83" s="21"/>
      <c r="H83" s="20" t="str">
        <f t="shared" si="4"/>
        <v/>
      </c>
      <c r="I83" s="21"/>
      <c r="J83" s="20" t="str">
        <f t="shared" si="5"/>
        <v/>
      </c>
      <c r="K83" s="11"/>
      <c r="L83" s="11"/>
      <c r="M83" s="11"/>
    </row>
    <row r="84" spans="1:13" ht="24" customHeight="1">
      <c r="A84" s="17" t="s">
        <v>161</v>
      </c>
      <c r="B84" s="21"/>
      <c r="C84" s="21"/>
      <c r="D84" s="21"/>
      <c r="E84" s="21"/>
      <c r="F84" s="21"/>
      <c r="G84" s="21"/>
      <c r="H84" s="20" t="str">
        <f t="shared" si="4"/>
        <v/>
      </c>
      <c r="I84" s="21"/>
      <c r="J84" s="20" t="str">
        <f t="shared" si="5"/>
        <v/>
      </c>
      <c r="K84" s="11"/>
      <c r="L84" s="11"/>
      <c r="M84" s="11"/>
    </row>
    <row r="85" spans="1:13" ht="24" customHeight="1">
      <c r="A85" s="17" t="s">
        <v>161</v>
      </c>
      <c r="B85" s="21"/>
      <c r="C85" s="21"/>
      <c r="D85" s="21"/>
      <c r="E85" s="21"/>
      <c r="F85" s="21"/>
      <c r="G85" s="21"/>
      <c r="H85" s="20" t="str">
        <f t="shared" si="4"/>
        <v/>
      </c>
      <c r="I85" s="21"/>
      <c r="J85" s="20" t="str">
        <f t="shared" si="5"/>
        <v/>
      </c>
      <c r="K85" s="11"/>
      <c r="L85" s="11"/>
      <c r="M85" s="11"/>
    </row>
    <row r="86" spans="1:13" ht="24" customHeight="1">
      <c r="A86" s="17" t="s">
        <v>161</v>
      </c>
      <c r="B86" s="21"/>
      <c r="C86" s="21"/>
      <c r="D86" s="21"/>
      <c r="E86" s="21"/>
      <c r="F86" s="21"/>
      <c r="G86" s="21"/>
      <c r="H86" s="20" t="str">
        <f t="shared" si="4"/>
        <v/>
      </c>
      <c r="I86" s="21"/>
      <c r="J86" s="20" t="str">
        <f t="shared" si="5"/>
        <v/>
      </c>
      <c r="K86" s="11"/>
      <c r="L86" s="11"/>
      <c r="M86" s="11"/>
    </row>
    <row r="87" spans="1:13" ht="24" customHeight="1">
      <c r="A87" s="17" t="s">
        <v>161</v>
      </c>
      <c r="B87" s="21"/>
      <c r="C87" s="21"/>
      <c r="D87" s="21"/>
      <c r="E87" s="21"/>
      <c r="F87" s="21"/>
      <c r="G87" s="21"/>
      <c r="H87" s="20" t="str">
        <f t="shared" si="4"/>
        <v/>
      </c>
      <c r="I87" s="21"/>
      <c r="J87" s="20" t="str">
        <f t="shared" si="5"/>
        <v/>
      </c>
      <c r="K87" s="11"/>
      <c r="L87" s="11"/>
      <c r="M87" s="11"/>
    </row>
    <row r="88" spans="1:13" ht="24" customHeight="1">
      <c r="A88" s="17" t="s">
        <v>161</v>
      </c>
      <c r="B88" s="21"/>
      <c r="C88" s="21"/>
      <c r="D88" s="21"/>
      <c r="E88" s="21"/>
      <c r="F88" s="21"/>
      <c r="G88" s="21"/>
      <c r="H88" s="20" t="str">
        <f t="shared" si="4"/>
        <v/>
      </c>
      <c r="I88" s="21"/>
      <c r="J88" s="20" t="str">
        <f t="shared" si="5"/>
        <v/>
      </c>
      <c r="K88" s="11"/>
      <c r="L88" s="11"/>
      <c r="M88" s="11"/>
    </row>
    <row r="89" spans="1:13" ht="24" customHeight="1">
      <c r="A89" s="17" t="s">
        <v>161</v>
      </c>
      <c r="B89" s="21"/>
      <c r="C89" s="21"/>
      <c r="D89" s="21"/>
      <c r="E89" s="21"/>
      <c r="F89" s="21"/>
      <c r="G89" s="21"/>
      <c r="H89" s="20" t="str">
        <f t="shared" si="4"/>
        <v/>
      </c>
      <c r="I89" s="21"/>
      <c r="J89" s="20" t="str">
        <f t="shared" si="5"/>
        <v/>
      </c>
      <c r="K89" s="11"/>
      <c r="L89" s="11"/>
      <c r="M89" s="11"/>
    </row>
    <row r="90" spans="1:13" ht="24" customHeight="1">
      <c r="A90" s="17" t="s">
        <v>161</v>
      </c>
      <c r="B90" s="21"/>
      <c r="C90" s="21"/>
      <c r="D90" s="21"/>
      <c r="E90" s="21"/>
      <c r="F90" s="21"/>
      <c r="G90" s="21"/>
      <c r="H90" s="20" t="str">
        <f t="shared" si="4"/>
        <v/>
      </c>
      <c r="I90" s="21"/>
      <c r="J90" s="20" t="str">
        <f t="shared" si="5"/>
        <v/>
      </c>
      <c r="K90" s="11"/>
      <c r="L90" s="11"/>
      <c r="M90" s="11"/>
    </row>
    <row r="91" spans="1:13" ht="24" customHeight="1">
      <c r="A91" s="17" t="s">
        <v>161</v>
      </c>
      <c r="B91" s="21"/>
      <c r="C91" s="21"/>
      <c r="D91" s="21"/>
      <c r="E91" s="21"/>
      <c r="F91" s="21"/>
      <c r="G91" s="21"/>
      <c r="H91" s="20" t="str">
        <f t="shared" si="4"/>
        <v/>
      </c>
      <c r="I91" s="21"/>
      <c r="J91" s="20" t="str">
        <f t="shared" si="5"/>
        <v/>
      </c>
      <c r="K91" s="11"/>
      <c r="L91" s="11"/>
      <c r="M91" s="11"/>
    </row>
    <row r="92" spans="1:13" ht="24" customHeight="1">
      <c r="A92" s="17" t="s">
        <v>161</v>
      </c>
      <c r="B92" s="21"/>
      <c r="C92" s="21"/>
      <c r="D92" s="21"/>
      <c r="E92" s="21"/>
      <c r="F92" s="21"/>
      <c r="G92" s="21"/>
      <c r="H92" s="20" t="str">
        <f t="shared" si="4"/>
        <v/>
      </c>
      <c r="I92" s="21"/>
      <c r="J92" s="20" t="str">
        <f t="shared" si="5"/>
        <v/>
      </c>
      <c r="K92" s="11"/>
      <c r="L92" s="11"/>
      <c r="M92" s="11"/>
    </row>
    <row r="93" spans="1:13" ht="24" customHeight="1">
      <c r="A93" s="17" t="s">
        <v>161</v>
      </c>
      <c r="B93" s="21"/>
      <c r="C93" s="21"/>
      <c r="D93" s="21"/>
      <c r="E93" s="21"/>
      <c r="F93" s="21"/>
      <c r="G93" s="21"/>
      <c r="H93" s="20" t="str">
        <f t="shared" si="4"/>
        <v/>
      </c>
      <c r="I93" s="21"/>
      <c r="J93" s="20" t="str">
        <f t="shared" si="5"/>
        <v/>
      </c>
      <c r="K93" s="11"/>
      <c r="L93" s="11"/>
      <c r="M93" s="11"/>
    </row>
    <row r="94" spans="1:13" ht="24" customHeight="1">
      <c r="A94" s="17" t="s">
        <v>161</v>
      </c>
      <c r="B94" s="21"/>
      <c r="C94" s="21"/>
      <c r="D94" s="21"/>
      <c r="E94" s="21"/>
      <c r="F94" s="21"/>
      <c r="G94" s="21"/>
      <c r="H94" s="20" t="str">
        <f t="shared" si="4"/>
        <v/>
      </c>
      <c r="I94" s="21"/>
      <c r="J94" s="20" t="str">
        <f t="shared" si="5"/>
        <v/>
      </c>
      <c r="K94" s="11"/>
      <c r="L94" s="11"/>
      <c r="M94" s="11"/>
    </row>
    <row r="95" spans="1:13" ht="24" customHeight="1">
      <c r="A95" s="17" t="s">
        <v>161</v>
      </c>
      <c r="B95" s="21"/>
      <c r="C95" s="21"/>
      <c r="D95" s="21"/>
      <c r="E95" s="21"/>
      <c r="F95" s="21"/>
      <c r="G95" s="21"/>
      <c r="H95" s="20" t="str">
        <f t="shared" si="4"/>
        <v/>
      </c>
      <c r="I95" s="21"/>
      <c r="J95" s="20" t="str">
        <f t="shared" si="5"/>
        <v/>
      </c>
      <c r="K95" s="11"/>
      <c r="L95" s="11"/>
      <c r="M95" s="11"/>
    </row>
    <row r="96" spans="1:13" ht="24" customHeight="1">
      <c r="A96" s="17" t="s">
        <v>161</v>
      </c>
      <c r="B96" s="21"/>
      <c r="C96" s="21"/>
      <c r="D96" s="21"/>
      <c r="E96" s="21"/>
      <c r="F96" s="21"/>
      <c r="G96" s="21"/>
      <c r="H96" s="20" t="str">
        <f t="shared" si="4"/>
        <v/>
      </c>
      <c r="I96" s="21"/>
      <c r="J96" s="20" t="str">
        <f t="shared" si="5"/>
        <v/>
      </c>
      <c r="K96" s="11"/>
      <c r="L96" s="11"/>
      <c r="M96" s="11"/>
    </row>
    <row r="97" spans="1:13" ht="24" customHeight="1">
      <c r="A97" s="17" t="s">
        <v>161</v>
      </c>
      <c r="B97" s="21"/>
      <c r="C97" s="21"/>
      <c r="D97" s="21"/>
      <c r="E97" s="21"/>
      <c r="F97" s="21"/>
      <c r="G97" s="21"/>
      <c r="H97" s="20" t="str">
        <f t="shared" si="4"/>
        <v/>
      </c>
      <c r="I97" s="21"/>
      <c r="J97" s="20" t="str">
        <f t="shared" si="5"/>
        <v/>
      </c>
      <c r="K97" s="11"/>
      <c r="L97" s="11"/>
      <c r="M97" s="11"/>
    </row>
    <row r="98" spans="1:13" ht="24" customHeight="1">
      <c r="A98" s="17" t="s">
        <v>161</v>
      </c>
      <c r="B98" s="21"/>
      <c r="C98" s="21"/>
      <c r="D98" s="21"/>
      <c r="E98" s="21"/>
      <c r="F98" s="21"/>
      <c r="G98" s="21"/>
      <c r="H98" s="20" t="str">
        <f t="shared" si="4"/>
        <v/>
      </c>
      <c r="I98" s="21"/>
      <c r="J98" s="20" t="str">
        <f t="shared" si="5"/>
        <v/>
      </c>
      <c r="K98" s="11"/>
      <c r="L98" s="11"/>
      <c r="M98" s="11"/>
    </row>
    <row r="99" spans="1:13" ht="24" customHeight="1">
      <c r="A99" s="17" t="s">
        <v>161</v>
      </c>
      <c r="B99" s="21"/>
      <c r="C99" s="21"/>
      <c r="D99" s="21"/>
      <c r="E99" s="21"/>
      <c r="F99" s="21"/>
      <c r="G99" s="21"/>
      <c r="H99" s="20" t="str">
        <f t="shared" si="4"/>
        <v/>
      </c>
      <c r="I99" s="21"/>
      <c r="J99" s="20" t="str">
        <f t="shared" si="5"/>
        <v/>
      </c>
      <c r="K99" s="11"/>
      <c r="L99" s="11"/>
      <c r="M99" s="11"/>
    </row>
    <row r="100" spans="1:13" ht="24" customHeight="1">
      <c r="A100" s="17" t="s">
        <v>161</v>
      </c>
      <c r="B100" s="21"/>
      <c r="C100" s="21"/>
      <c r="D100" s="21"/>
      <c r="E100" s="21"/>
      <c r="F100" s="21"/>
      <c r="G100" s="21"/>
      <c r="H100" s="20" t="str">
        <f t="shared" si="4"/>
        <v/>
      </c>
      <c r="I100" s="21"/>
      <c r="J100" s="20" t="str">
        <f t="shared" si="5"/>
        <v/>
      </c>
      <c r="K100" s="11"/>
      <c r="L100" s="11"/>
      <c r="M100" s="11"/>
    </row>
    <row r="101" spans="1:13" ht="24" customHeight="1">
      <c r="A101" s="17" t="s">
        <v>161</v>
      </c>
      <c r="B101" s="21"/>
      <c r="C101" s="21"/>
      <c r="D101" s="21"/>
      <c r="E101" s="21"/>
      <c r="F101" s="21"/>
      <c r="G101" s="21"/>
      <c r="H101" s="20" t="str">
        <f t="shared" si="4"/>
        <v/>
      </c>
      <c r="I101" s="21"/>
      <c r="J101" s="20" t="str">
        <f t="shared" si="5"/>
        <v/>
      </c>
      <c r="K101" s="11"/>
      <c r="L101" s="11"/>
      <c r="M101" s="11"/>
    </row>
    <row r="102" spans="1:13" ht="24" customHeight="1">
      <c r="A102" s="17" t="s">
        <v>161</v>
      </c>
      <c r="B102" s="21"/>
      <c r="C102" s="21"/>
      <c r="D102" s="21"/>
      <c r="E102" s="21"/>
      <c r="F102" s="21"/>
      <c r="G102" s="21"/>
      <c r="H102" s="20" t="str">
        <f t="shared" si="4"/>
        <v/>
      </c>
      <c r="I102" s="21"/>
      <c r="J102" s="20" t="str">
        <f t="shared" si="5"/>
        <v/>
      </c>
      <c r="K102" s="11"/>
      <c r="L102" s="11"/>
      <c r="M102" s="11"/>
    </row>
    <row r="103" spans="1:13" ht="24" customHeight="1">
      <c r="A103" s="17" t="s">
        <v>161</v>
      </c>
      <c r="B103" s="21"/>
      <c r="C103" s="21"/>
      <c r="D103" s="21"/>
      <c r="E103" s="21"/>
      <c r="F103" s="21"/>
      <c r="G103" s="21"/>
      <c r="H103" s="20" t="str">
        <f t="shared" ref="H103:H134" si="6">IF(COUNTA(B103:G103)=0,"",B103+D103-F103-G103)</f>
        <v/>
      </c>
      <c r="I103" s="21"/>
      <c r="J103" s="20" t="str">
        <f t="shared" ref="J103:J134" si="7">IF(OR(H103="",I103=""),"",I103-H103)</f>
        <v/>
      </c>
      <c r="K103" s="11"/>
      <c r="L103" s="11"/>
      <c r="M103" s="11"/>
    </row>
    <row r="104" spans="1:13" ht="24" customHeight="1">
      <c r="A104" s="17" t="s">
        <v>161</v>
      </c>
      <c r="B104" s="21"/>
      <c r="C104" s="21"/>
      <c r="D104" s="21"/>
      <c r="E104" s="21"/>
      <c r="F104" s="21"/>
      <c r="G104" s="21"/>
      <c r="H104" s="20" t="str">
        <f t="shared" si="6"/>
        <v/>
      </c>
      <c r="I104" s="21"/>
      <c r="J104" s="20" t="str">
        <f t="shared" si="7"/>
        <v/>
      </c>
      <c r="K104" s="11"/>
      <c r="L104" s="11"/>
      <c r="M104" s="11"/>
    </row>
    <row r="105" spans="1:13" ht="24" customHeight="1">
      <c r="A105" s="17" t="s">
        <v>161</v>
      </c>
      <c r="B105" s="21"/>
      <c r="C105" s="21"/>
      <c r="D105" s="21"/>
      <c r="E105" s="21"/>
      <c r="F105" s="21"/>
      <c r="G105" s="21"/>
      <c r="H105" s="20" t="str">
        <f t="shared" si="6"/>
        <v/>
      </c>
      <c r="I105" s="21"/>
      <c r="J105" s="20" t="str">
        <f t="shared" si="7"/>
        <v/>
      </c>
      <c r="K105" s="11"/>
      <c r="L105" s="11"/>
      <c r="M105" s="11"/>
    </row>
    <row r="106" spans="1:13" ht="24" customHeight="1">
      <c r="A106" s="17" t="s">
        <v>161</v>
      </c>
      <c r="B106" s="21"/>
      <c r="C106" s="21"/>
      <c r="D106" s="21"/>
      <c r="E106" s="21"/>
      <c r="F106" s="21"/>
      <c r="G106" s="21"/>
      <c r="H106" s="20" t="str">
        <f t="shared" si="6"/>
        <v/>
      </c>
      <c r="I106" s="21"/>
      <c r="J106" s="20" t="str">
        <f t="shared" si="7"/>
        <v/>
      </c>
      <c r="K106" s="11"/>
      <c r="L106" s="11"/>
      <c r="M106" s="11"/>
    </row>
    <row r="107" spans="1:13" ht="24" customHeight="1">
      <c r="A107" s="17" t="s">
        <v>161</v>
      </c>
      <c r="B107" s="21"/>
      <c r="C107" s="21"/>
      <c r="D107" s="21"/>
      <c r="E107" s="21"/>
      <c r="F107" s="21"/>
      <c r="G107" s="21"/>
      <c r="H107" s="20" t="str">
        <f t="shared" si="6"/>
        <v/>
      </c>
      <c r="I107" s="21"/>
      <c r="J107" s="20" t="str">
        <f t="shared" si="7"/>
        <v/>
      </c>
      <c r="K107" s="11"/>
      <c r="L107" s="11"/>
      <c r="M107" s="11"/>
    </row>
    <row r="108" spans="1:13" ht="24" customHeight="1">
      <c r="A108" s="17" t="s">
        <v>161</v>
      </c>
      <c r="B108" s="21"/>
      <c r="C108" s="21"/>
      <c r="D108" s="21"/>
      <c r="E108" s="21"/>
      <c r="F108" s="21"/>
      <c r="G108" s="21"/>
      <c r="H108" s="20" t="str">
        <f t="shared" si="6"/>
        <v/>
      </c>
      <c r="I108" s="21"/>
      <c r="J108" s="20" t="str">
        <f t="shared" si="7"/>
        <v/>
      </c>
      <c r="K108" s="11"/>
      <c r="L108" s="11"/>
      <c r="M108" s="11"/>
    </row>
    <row r="109" spans="1:13" ht="24" customHeight="1">
      <c r="A109" s="17" t="s">
        <v>161</v>
      </c>
      <c r="B109" s="21"/>
      <c r="C109" s="21"/>
      <c r="D109" s="21"/>
      <c r="E109" s="21"/>
      <c r="F109" s="21"/>
      <c r="G109" s="21"/>
      <c r="H109" s="20" t="str">
        <f t="shared" si="6"/>
        <v/>
      </c>
      <c r="I109" s="21"/>
      <c r="J109" s="20" t="str">
        <f t="shared" si="7"/>
        <v/>
      </c>
      <c r="K109" s="11"/>
      <c r="L109" s="11"/>
      <c r="M109" s="11"/>
    </row>
    <row r="110" spans="1:13" ht="24" customHeight="1">
      <c r="A110" s="17" t="s">
        <v>161</v>
      </c>
      <c r="B110" s="21"/>
      <c r="C110" s="21"/>
      <c r="D110" s="21"/>
      <c r="E110" s="21"/>
      <c r="F110" s="21"/>
      <c r="G110" s="21"/>
      <c r="H110" s="20" t="str">
        <f t="shared" si="6"/>
        <v/>
      </c>
      <c r="I110" s="21"/>
      <c r="J110" s="20" t="str">
        <f t="shared" si="7"/>
        <v/>
      </c>
      <c r="K110" s="11"/>
      <c r="L110" s="11"/>
      <c r="M110" s="11"/>
    </row>
    <row r="111" spans="1:13" ht="24" customHeight="1">
      <c r="A111" s="17" t="s">
        <v>161</v>
      </c>
      <c r="B111" s="21"/>
      <c r="C111" s="21"/>
      <c r="D111" s="21"/>
      <c r="E111" s="21"/>
      <c r="F111" s="21"/>
      <c r="G111" s="21"/>
      <c r="H111" s="20" t="str">
        <f t="shared" si="6"/>
        <v/>
      </c>
      <c r="I111" s="21"/>
      <c r="J111" s="20" t="str">
        <f t="shared" si="7"/>
        <v/>
      </c>
      <c r="K111" s="11"/>
      <c r="L111" s="11"/>
      <c r="M111" s="11"/>
    </row>
    <row r="112" spans="1:13" ht="24" customHeight="1">
      <c r="A112" s="17" t="s">
        <v>161</v>
      </c>
      <c r="B112" s="21"/>
      <c r="C112" s="21"/>
      <c r="D112" s="21"/>
      <c r="E112" s="21"/>
      <c r="F112" s="21"/>
      <c r="G112" s="21"/>
      <c r="H112" s="20" t="str">
        <f t="shared" si="6"/>
        <v/>
      </c>
      <c r="I112" s="21"/>
      <c r="J112" s="20" t="str">
        <f t="shared" si="7"/>
        <v/>
      </c>
      <c r="K112" s="11"/>
      <c r="L112" s="11"/>
      <c r="M112" s="11"/>
    </row>
  </sheetData>
  <mergeCells count="4">
    <mergeCell ref="A1:M1"/>
    <mergeCell ref="A2:M2"/>
    <mergeCell ref="A4:M4"/>
    <mergeCell ref="A5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9"/>
  <sheetViews>
    <sheetView workbookViewId="0">
      <selection activeCell="A10" sqref="A10"/>
    </sheetView>
  </sheetViews>
  <sheetFormatPr baseColWidth="10" defaultColWidth="8.796875" defaultRowHeight="13.8"/>
  <cols>
    <col min="1" max="1" width="18" customWidth="1"/>
    <col min="2" max="3" width="14" customWidth="1"/>
    <col min="4" max="4" width="15" customWidth="1"/>
    <col min="5" max="5" width="16" customWidth="1"/>
    <col min="6" max="6" width="14" customWidth="1"/>
    <col min="7" max="7" width="30" customWidth="1"/>
    <col min="8" max="8" width="32" customWidth="1"/>
    <col min="9" max="9" width="36" customWidth="1"/>
    <col min="10" max="10" width="42" customWidth="1"/>
  </cols>
  <sheetData>
    <row r="1" spans="1:10" ht="22.35" customHeight="1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7.55" customHeight="1">
      <c r="A2" s="24" t="s">
        <v>162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7.5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/>
      <c r="H3" s="7"/>
      <c r="I3" s="7"/>
      <c r="J3" s="7"/>
    </row>
    <row r="4" spans="1:10" ht="27.15" customHeight="1">
      <c r="A4" s="25" t="s">
        <v>163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19.2" customHeight="1">
      <c r="A5" s="26" t="s">
        <v>138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27.15" customHeight="1">
      <c r="A6" s="16" t="s">
        <v>164</v>
      </c>
      <c r="B6" s="16" t="s">
        <v>93</v>
      </c>
      <c r="C6" s="16" t="s">
        <v>96</v>
      </c>
      <c r="D6" s="16" t="s">
        <v>99</v>
      </c>
      <c r="E6" s="16" t="s">
        <v>103</v>
      </c>
      <c r="F6" s="16" t="s">
        <v>106</v>
      </c>
      <c r="G6" s="16" t="s">
        <v>86</v>
      </c>
      <c r="H6" s="16" t="s">
        <v>90</v>
      </c>
      <c r="I6" s="16" t="s">
        <v>109</v>
      </c>
      <c r="J6" s="16" t="s">
        <v>112</v>
      </c>
    </row>
    <row r="7" spans="1:10" ht="28.8" customHeight="1">
      <c r="A7" s="10" t="s">
        <v>165</v>
      </c>
      <c r="B7" s="19">
        <v>6270</v>
      </c>
      <c r="C7" s="19">
        <v>715</v>
      </c>
      <c r="D7" s="19">
        <v>2600</v>
      </c>
      <c r="E7" s="19">
        <v>1800</v>
      </c>
      <c r="F7" s="19">
        <v>2978</v>
      </c>
      <c r="G7" s="10" t="s">
        <v>166</v>
      </c>
      <c r="H7" s="10" t="s">
        <v>167</v>
      </c>
      <c r="I7" s="10" t="s">
        <v>168</v>
      </c>
      <c r="J7" s="10" t="s">
        <v>169</v>
      </c>
    </row>
    <row r="8" spans="1:10" ht="24" customHeight="1">
      <c r="A8" s="18" t="s">
        <v>170</v>
      </c>
      <c r="B8" s="21"/>
      <c r="C8" s="21"/>
      <c r="D8" s="21"/>
      <c r="E8" s="21"/>
      <c r="F8" s="21"/>
      <c r="G8" s="11"/>
      <c r="H8" s="11"/>
      <c r="I8" s="11"/>
      <c r="J8" s="11"/>
    </row>
    <row r="9" spans="1:10" ht="24" customHeight="1">
      <c r="A9" s="18" t="s">
        <v>171</v>
      </c>
      <c r="B9" s="21"/>
      <c r="C9" s="21"/>
      <c r="D9" s="21"/>
      <c r="E9" s="21"/>
      <c r="F9" s="21"/>
      <c r="G9" s="11"/>
      <c r="H9" s="11"/>
      <c r="I9" s="11"/>
      <c r="J9" s="11"/>
    </row>
    <row r="10" spans="1:10" ht="24" customHeight="1">
      <c r="A10" s="18" t="s">
        <v>172</v>
      </c>
      <c r="B10" s="21"/>
      <c r="C10" s="21"/>
      <c r="D10" s="21"/>
      <c r="E10" s="21"/>
      <c r="F10" s="21"/>
      <c r="G10" s="11"/>
      <c r="H10" s="11"/>
      <c r="I10" s="11"/>
      <c r="J10" s="11"/>
    </row>
    <row r="11" spans="1:10" ht="24" customHeight="1">
      <c r="A11" s="18" t="s">
        <v>173</v>
      </c>
      <c r="B11" s="21"/>
      <c r="C11" s="21"/>
      <c r="D11" s="21"/>
      <c r="E11" s="21"/>
      <c r="F11" s="21"/>
      <c r="G11" s="11"/>
      <c r="H11" s="11"/>
      <c r="I11" s="11"/>
      <c r="J11" s="11"/>
    </row>
    <row r="12" spans="1:10" ht="24" customHeight="1">
      <c r="A12" s="18" t="s">
        <v>174</v>
      </c>
      <c r="B12" s="21"/>
      <c r="C12" s="21"/>
      <c r="D12" s="21"/>
      <c r="E12" s="21"/>
      <c r="F12" s="21"/>
      <c r="G12" s="11"/>
      <c r="H12" s="11"/>
      <c r="I12" s="11"/>
      <c r="J12" s="11"/>
    </row>
    <row r="13" spans="1:10" ht="24" customHeight="1">
      <c r="A13" s="18" t="s">
        <v>175</v>
      </c>
      <c r="B13" s="21"/>
      <c r="C13" s="21"/>
      <c r="D13" s="21"/>
      <c r="E13" s="21"/>
      <c r="F13" s="21"/>
      <c r="G13" s="11"/>
      <c r="H13" s="11"/>
      <c r="I13" s="11"/>
      <c r="J13" s="11"/>
    </row>
    <row r="14" spans="1:10" ht="24" customHeight="1">
      <c r="A14" s="18" t="s">
        <v>176</v>
      </c>
      <c r="B14" s="21"/>
      <c r="C14" s="21"/>
      <c r="D14" s="21"/>
      <c r="E14" s="21"/>
      <c r="F14" s="21"/>
      <c r="G14" s="11"/>
      <c r="H14" s="11"/>
      <c r="I14" s="11"/>
      <c r="J14" s="11"/>
    </row>
    <row r="15" spans="1:10" ht="24" customHeight="1">
      <c r="A15" s="18" t="s">
        <v>177</v>
      </c>
      <c r="B15" s="21"/>
      <c r="C15" s="21"/>
      <c r="D15" s="21"/>
      <c r="E15" s="21"/>
      <c r="F15" s="21"/>
      <c r="G15" s="11"/>
      <c r="H15" s="11"/>
      <c r="I15" s="11"/>
      <c r="J15" s="11"/>
    </row>
    <row r="16" spans="1:10" ht="24" customHeight="1">
      <c r="A16" s="18" t="s">
        <v>178</v>
      </c>
      <c r="B16" s="21"/>
      <c r="C16" s="21"/>
      <c r="D16" s="21"/>
      <c r="E16" s="21"/>
      <c r="F16" s="21"/>
      <c r="G16" s="11"/>
      <c r="H16" s="11"/>
      <c r="I16" s="11"/>
      <c r="J16" s="11"/>
    </row>
    <row r="17" spans="1:10" ht="24" customHeight="1">
      <c r="A17" s="18" t="s">
        <v>179</v>
      </c>
      <c r="B17" s="21"/>
      <c r="C17" s="21"/>
      <c r="D17" s="21"/>
      <c r="E17" s="21"/>
      <c r="F17" s="21"/>
      <c r="G17" s="11"/>
      <c r="H17" s="11"/>
      <c r="I17" s="11"/>
      <c r="J17" s="11"/>
    </row>
    <row r="18" spans="1:10" ht="24" customHeight="1">
      <c r="A18" s="18" t="s">
        <v>180</v>
      </c>
      <c r="B18" s="21"/>
      <c r="C18" s="21"/>
      <c r="D18" s="21"/>
      <c r="E18" s="21"/>
      <c r="F18" s="21"/>
      <c r="G18" s="11"/>
      <c r="H18" s="11"/>
      <c r="I18" s="11"/>
      <c r="J18" s="11"/>
    </row>
    <row r="19" spans="1:10" ht="24" customHeight="1">
      <c r="A19" s="18" t="s">
        <v>181</v>
      </c>
      <c r="B19" s="21"/>
      <c r="C19" s="21"/>
      <c r="D19" s="21"/>
      <c r="E19" s="21"/>
      <c r="F19" s="21"/>
      <c r="G19" s="11"/>
      <c r="H19" s="11"/>
      <c r="I19" s="11"/>
      <c r="J19" s="11"/>
    </row>
    <row r="20" spans="1:10" ht="24" customHeight="1">
      <c r="A20" s="18" t="s">
        <v>182</v>
      </c>
      <c r="B20" s="21"/>
      <c r="C20" s="21"/>
      <c r="D20" s="21"/>
      <c r="E20" s="21"/>
      <c r="F20" s="21"/>
      <c r="G20" s="11"/>
      <c r="H20" s="11"/>
      <c r="I20" s="11"/>
      <c r="J20" s="11"/>
    </row>
    <row r="21" spans="1:10" ht="24" customHeight="1">
      <c r="A21" s="18" t="s">
        <v>183</v>
      </c>
      <c r="B21" s="21"/>
      <c r="C21" s="21"/>
      <c r="D21" s="21"/>
      <c r="E21" s="21"/>
      <c r="F21" s="21"/>
      <c r="G21" s="11"/>
      <c r="H21" s="11"/>
      <c r="I21" s="11"/>
      <c r="J21" s="11"/>
    </row>
    <row r="22" spans="1:10" ht="24" customHeight="1">
      <c r="A22" s="18" t="s">
        <v>184</v>
      </c>
      <c r="B22" s="21"/>
      <c r="C22" s="21"/>
      <c r="D22" s="21"/>
      <c r="E22" s="21"/>
      <c r="F22" s="21"/>
      <c r="G22" s="11"/>
      <c r="H22" s="11"/>
      <c r="I22" s="11"/>
      <c r="J22" s="11"/>
    </row>
    <row r="23" spans="1:10" ht="24" customHeight="1">
      <c r="A23" s="18" t="s">
        <v>185</v>
      </c>
      <c r="B23" s="21"/>
      <c r="C23" s="21"/>
      <c r="D23" s="21"/>
      <c r="E23" s="21"/>
      <c r="F23" s="21"/>
      <c r="G23" s="11"/>
      <c r="H23" s="11"/>
      <c r="I23" s="11"/>
      <c r="J23" s="11"/>
    </row>
    <row r="24" spans="1:10" ht="24" customHeight="1">
      <c r="A24" s="18" t="s">
        <v>186</v>
      </c>
      <c r="B24" s="21"/>
      <c r="C24" s="21"/>
      <c r="D24" s="21"/>
      <c r="E24" s="21"/>
      <c r="F24" s="21"/>
      <c r="G24" s="11"/>
      <c r="H24" s="11"/>
      <c r="I24" s="11"/>
      <c r="J24" s="11"/>
    </row>
    <row r="25" spans="1:10" ht="24" customHeight="1">
      <c r="A25" s="18" t="s">
        <v>187</v>
      </c>
      <c r="B25" s="21"/>
      <c r="C25" s="21"/>
      <c r="D25" s="21"/>
      <c r="E25" s="21"/>
      <c r="F25" s="21"/>
      <c r="G25" s="11"/>
      <c r="H25" s="11"/>
      <c r="I25" s="11"/>
      <c r="J25" s="11"/>
    </row>
    <row r="26" spans="1:10" ht="24" customHeight="1">
      <c r="A26" s="18" t="s">
        <v>188</v>
      </c>
      <c r="B26" s="21"/>
      <c r="C26" s="21"/>
      <c r="D26" s="21"/>
      <c r="E26" s="21"/>
      <c r="F26" s="21"/>
      <c r="G26" s="11"/>
      <c r="H26" s="11"/>
      <c r="I26" s="11"/>
      <c r="J26" s="11"/>
    </row>
    <row r="27" spans="1:10" ht="24" customHeight="1">
      <c r="A27" s="18" t="s">
        <v>189</v>
      </c>
      <c r="B27" s="21"/>
      <c r="C27" s="21"/>
      <c r="D27" s="21"/>
      <c r="E27" s="21"/>
      <c r="F27" s="21"/>
      <c r="G27" s="11"/>
      <c r="H27" s="11"/>
      <c r="I27" s="11"/>
      <c r="J27" s="11"/>
    </row>
    <row r="28" spans="1:10" ht="24" customHeight="1">
      <c r="A28" s="18" t="s">
        <v>190</v>
      </c>
      <c r="B28" s="21"/>
      <c r="C28" s="21"/>
      <c r="D28" s="21"/>
      <c r="E28" s="21"/>
      <c r="F28" s="21"/>
      <c r="G28" s="11"/>
      <c r="H28" s="11"/>
      <c r="I28" s="11"/>
      <c r="J28" s="11"/>
    </row>
    <row r="29" spans="1:10" ht="24" customHeight="1">
      <c r="A29" s="18" t="s">
        <v>191</v>
      </c>
      <c r="B29" s="21"/>
      <c r="C29" s="21"/>
      <c r="D29" s="21"/>
      <c r="E29" s="21"/>
      <c r="F29" s="21"/>
      <c r="G29" s="11"/>
      <c r="H29" s="11"/>
      <c r="I29" s="11"/>
      <c r="J29" s="11"/>
    </row>
    <row r="30" spans="1:10" ht="24" customHeight="1">
      <c r="A30" s="18" t="s">
        <v>192</v>
      </c>
      <c r="B30" s="21"/>
      <c r="C30" s="21"/>
      <c r="D30" s="21"/>
      <c r="E30" s="21"/>
      <c r="F30" s="21"/>
      <c r="G30" s="11"/>
      <c r="H30" s="11"/>
      <c r="I30" s="11"/>
      <c r="J30" s="11"/>
    </row>
    <row r="31" spans="1:10" ht="24" customHeight="1">
      <c r="A31" s="18" t="s">
        <v>193</v>
      </c>
      <c r="B31" s="21"/>
      <c r="C31" s="21"/>
      <c r="D31" s="21"/>
      <c r="E31" s="21"/>
      <c r="F31" s="21"/>
      <c r="G31" s="11"/>
      <c r="H31" s="11"/>
      <c r="I31" s="11"/>
      <c r="J31" s="11"/>
    </row>
    <row r="32" spans="1:10" ht="24" customHeight="1">
      <c r="A32" s="18" t="s">
        <v>194</v>
      </c>
      <c r="B32" s="21"/>
      <c r="C32" s="21"/>
      <c r="D32" s="21"/>
      <c r="E32" s="21"/>
      <c r="F32" s="21"/>
      <c r="G32" s="11"/>
      <c r="H32" s="11"/>
      <c r="I32" s="11"/>
      <c r="J32" s="11"/>
    </row>
    <row r="33" spans="1:10" ht="24" customHeight="1">
      <c r="A33" s="18" t="s">
        <v>195</v>
      </c>
      <c r="B33" s="21"/>
      <c r="C33" s="21"/>
      <c r="D33" s="21"/>
      <c r="E33" s="21"/>
      <c r="F33" s="21"/>
      <c r="G33" s="11"/>
      <c r="H33" s="11"/>
      <c r="I33" s="11"/>
      <c r="J33" s="11"/>
    </row>
    <row r="34" spans="1:10" ht="24" customHeight="1">
      <c r="A34" s="18" t="s">
        <v>196</v>
      </c>
      <c r="B34" s="21"/>
      <c r="C34" s="21"/>
      <c r="D34" s="21"/>
      <c r="E34" s="21"/>
      <c r="F34" s="21"/>
      <c r="G34" s="11"/>
      <c r="H34" s="11"/>
      <c r="I34" s="11"/>
      <c r="J34" s="11"/>
    </row>
    <row r="35" spans="1:10" ht="24" customHeight="1">
      <c r="A35" s="18" t="s">
        <v>197</v>
      </c>
      <c r="B35" s="21"/>
      <c r="C35" s="21"/>
      <c r="D35" s="21"/>
      <c r="E35" s="21"/>
      <c r="F35" s="21"/>
      <c r="G35" s="11"/>
      <c r="H35" s="11"/>
      <c r="I35" s="11"/>
      <c r="J35" s="11"/>
    </row>
    <row r="36" spans="1:10" ht="24" customHeight="1">
      <c r="A36" s="18" t="s">
        <v>198</v>
      </c>
      <c r="B36" s="21"/>
      <c r="C36" s="21"/>
      <c r="D36" s="21"/>
      <c r="E36" s="21"/>
      <c r="F36" s="21"/>
      <c r="G36" s="11"/>
      <c r="H36" s="11"/>
      <c r="I36" s="11"/>
      <c r="J36" s="11"/>
    </row>
    <row r="37" spans="1:10" ht="24" customHeight="1">
      <c r="A37" s="18" t="s">
        <v>199</v>
      </c>
      <c r="B37" s="21"/>
      <c r="C37" s="21"/>
      <c r="D37" s="21"/>
      <c r="E37" s="21"/>
      <c r="F37" s="21"/>
      <c r="G37" s="11"/>
      <c r="H37" s="11"/>
      <c r="I37" s="11"/>
      <c r="J37" s="11"/>
    </row>
    <row r="38" spans="1:10" ht="24" customHeight="1">
      <c r="A38" s="18" t="s">
        <v>200</v>
      </c>
      <c r="B38" s="21"/>
      <c r="C38" s="21"/>
      <c r="D38" s="21"/>
      <c r="E38" s="21"/>
      <c r="F38" s="21"/>
      <c r="G38" s="11"/>
      <c r="H38" s="11"/>
      <c r="I38" s="11"/>
      <c r="J38" s="11"/>
    </row>
    <row r="39" spans="1:10" ht="24" customHeight="1">
      <c r="A39" s="18" t="s">
        <v>201</v>
      </c>
      <c r="B39" s="21"/>
      <c r="C39" s="21"/>
      <c r="D39" s="21"/>
      <c r="E39" s="21"/>
      <c r="F39" s="21"/>
      <c r="G39" s="11"/>
      <c r="H39" s="11"/>
      <c r="I39" s="11"/>
      <c r="J39" s="11"/>
    </row>
    <row r="40" spans="1:10" ht="24" customHeight="1">
      <c r="A40" s="18" t="s">
        <v>202</v>
      </c>
      <c r="B40" s="21"/>
      <c r="C40" s="21"/>
      <c r="D40" s="21"/>
      <c r="E40" s="21"/>
      <c r="F40" s="21"/>
      <c r="G40" s="11"/>
      <c r="H40" s="11"/>
      <c r="I40" s="11"/>
      <c r="J40" s="11"/>
    </row>
    <row r="41" spans="1:10" ht="24" customHeight="1">
      <c r="A41" s="18" t="s">
        <v>203</v>
      </c>
      <c r="B41" s="21"/>
      <c r="C41" s="21"/>
      <c r="D41" s="21"/>
      <c r="E41" s="21"/>
      <c r="F41" s="21"/>
      <c r="G41" s="11"/>
      <c r="H41" s="11"/>
      <c r="I41" s="11"/>
      <c r="J41" s="11"/>
    </row>
    <row r="42" spans="1:10" ht="24" customHeight="1">
      <c r="A42" s="18" t="s">
        <v>204</v>
      </c>
      <c r="B42" s="21"/>
      <c r="C42" s="21"/>
      <c r="D42" s="21"/>
      <c r="E42" s="21"/>
      <c r="F42" s="21"/>
      <c r="G42" s="11"/>
      <c r="H42" s="11"/>
      <c r="I42" s="11"/>
      <c r="J42" s="11"/>
    </row>
    <row r="43" spans="1:10" ht="24" customHeight="1">
      <c r="A43" s="18" t="s">
        <v>205</v>
      </c>
      <c r="B43" s="21"/>
      <c r="C43" s="21"/>
      <c r="D43" s="21"/>
      <c r="E43" s="21"/>
      <c r="F43" s="21"/>
      <c r="G43" s="11"/>
      <c r="H43" s="11"/>
      <c r="I43" s="11"/>
      <c r="J43" s="11"/>
    </row>
    <row r="44" spans="1:10" ht="24" customHeight="1">
      <c r="A44" s="18" t="s">
        <v>206</v>
      </c>
      <c r="B44" s="21"/>
      <c r="C44" s="21"/>
      <c r="D44" s="21"/>
      <c r="E44" s="21"/>
      <c r="F44" s="21"/>
      <c r="G44" s="11"/>
      <c r="H44" s="11"/>
      <c r="I44" s="11"/>
      <c r="J44" s="11"/>
    </row>
    <row r="45" spans="1:10" ht="24" customHeight="1">
      <c r="A45" s="18" t="s">
        <v>207</v>
      </c>
      <c r="B45" s="21"/>
      <c r="C45" s="21"/>
      <c r="D45" s="21"/>
      <c r="E45" s="21"/>
      <c r="F45" s="21"/>
      <c r="G45" s="11"/>
      <c r="H45" s="11"/>
      <c r="I45" s="11"/>
      <c r="J45" s="11"/>
    </row>
    <row r="46" spans="1:10" ht="24" customHeight="1">
      <c r="A46" s="18" t="s">
        <v>208</v>
      </c>
      <c r="B46" s="21"/>
      <c r="C46" s="21"/>
      <c r="D46" s="21"/>
      <c r="E46" s="21"/>
      <c r="F46" s="21"/>
      <c r="G46" s="11"/>
      <c r="H46" s="11"/>
      <c r="I46" s="11"/>
      <c r="J46" s="11"/>
    </row>
    <row r="47" spans="1:10" ht="24" customHeight="1">
      <c r="A47" s="18" t="s">
        <v>209</v>
      </c>
      <c r="B47" s="21"/>
      <c r="C47" s="21"/>
      <c r="D47" s="21"/>
      <c r="E47" s="21"/>
      <c r="F47" s="21"/>
      <c r="G47" s="11"/>
      <c r="H47" s="11"/>
      <c r="I47" s="11"/>
      <c r="J47" s="11"/>
    </row>
    <row r="48" spans="1:10" ht="24" customHeight="1">
      <c r="A48" s="18" t="s">
        <v>210</v>
      </c>
      <c r="B48" s="21"/>
      <c r="C48" s="21"/>
      <c r="D48" s="21"/>
      <c r="E48" s="21"/>
      <c r="F48" s="21"/>
      <c r="G48" s="11"/>
      <c r="H48" s="11"/>
      <c r="I48" s="11"/>
      <c r="J48" s="11"/>
    </row>
    <row r="49" spans="1:10" ht="24" customHeight="1">
      <c r="A49" s="18" t="s">
        <v>211</v>
      </c>
      <c r="B49" s="21"/>
      <c r="C49" s="21"/>
      <c r="D49" s="21"/>
      <c r="E49" s="21"/>
      <c r="F49" s="21"/>
      <c r="G49" s="11"/>
      <c r="H49" s="11"/>
      <c r="I49" s="11"/>
      <c r="J49" s="11"/>
    </row>
    <row r="50" spans="1:10" ht="24" customHeight="1">
      <c r="A50" s="18" t="s">
        <v>212</v>
      </c>
      <c r="B50" s="21"/>
      <c r="C50" s="21"/>
      <c r="D50" s="21"/>
      <c r="E50" s="21"/>
      <c r="F50" s="21"/>
      <c r="G50" s="11"/>
      <c r="H50" s="11"/>
      <c r="I50" s="11"/>
      <c r="J50" s="11"/>
    </row>
    <row r="51" spans="1:10" ht="24" customHeight="1">
      <c r="A51" s="18" t="s">
        <v>213</v>
      </c>
      <c r="B51" s="21"/>
      <c r="C51" s="21"/>
      <c r="D51" s="21"/>
      <c r="E51" s="21"/>
      <c r="F51" s="21"/>
      <c r="G51" s="11"/>
      <c r="H51" s="11"/>
      <c r="I51" s="11"/>
      <c r="J51" s="11"/>
    </row>
    <row r="52" spans="1:10" ht="24" customHeight="1">
      <c r="A52" s="18" t="s">
        <v>214</v>
      </c>
      <c r="B52" s="21"/>
      <c r="C52" s="21"/>
      <c r="D52" s="21"/>
      <c r="E52" s="21"/>
      <c r="F52" s="21"/>
      <c r="G52" s="11"/>
      <c r="H52" s="11"/>
      <c r="I52" s="11"/>
      <c r="J52" s="11"/>
    </row>
    <row r="53" spans="1:10" ht="24" customHeight="1">
      <c r="A53" s="18" t="s">
        <v>215</v>
      </c>
      <c r="B53" s="21"/>
      <c r="C53" s="21"/>
      <c r="D53" s="21"/>
      <c r="E53" s="21"/>
      <c r="F53" s="21"/>
      <c r="G53" s="11"/>
      <c r="H53" s="11"/>
      <c r="I53" s="11"/>
      <c r="J53" s="11"/>
    </row>
    <row r="54" spans="1:10" ht="24" customHeight="1">
      <c r="A54" s="18" t="s">
        <v>216</v>
      </c>
      <c r="B54" s="21"/>
      <c r="C54" s="21"/>
      <c r="D54" s="21"/>
      <c r="E54" s="21"/>
      <c r="F54" s="21"/>
      <c r="G54" s="11"/>
      <c r="H54" s="11"/>
      <c r="I54" s="11"/>
      <c r="J54" s="11"/>
    </row>
    <row r="55" spans="1:10" ht="24" customHeight="1">
      <c r="A55" s="18" t="s">
        <v>217</v>
      </c>
      <c r="B55" s="21"/>
      <c r="C55" s="21"/>
      <c r="D55" s="21"/>
      <c r="E55" s="21"/>
      <c r="F55" s="21"/>
      <c r="G55" s="11"/>
      <c r="H55" s="11"/>
      <c r="I55" s="11"/>
      <c r="J55" s="11"/>
    </row>
    <row r="56" spans="1:10" ht="24" customHeight="1">
      <c r="A56" s="18" t="s">
        <v>218</v>
      </c>
      <c r="B56" s="21"/>
      <c r="C56" s="21"/>
      <c r="D56" s="21"/>
      <c r="E56" s="21"/>
      <c r="F56" s="21"/>
      <c r="G56" s="11"/>
      <c r="H56" s="11"/>
      <c r="I56" s="11"/>
      <c r="J56" s="11"/>
    </row>
    <row r="57" spans="1:10" ht="24" customHeight="1">
      <c r="A57" s="18" t="s">
        <v>219</v>
      </c>
      <c r="B57" s="21"/>
      <c r="C57" s="21"/>
      <c r="D57" s="21"/>
      <c r="E57" s="21"/>
      <c r="F57" s="21"/>
      <c r="G57" s="11"/>
      <c r="H57" s="11"/>
      <c r="I57" s="11"/>
      <c r="J57" s="11"/>
    </row>
    <row r="58" spans="1:10" ht="24" customHeight="1">
      <c r="A58" s="18" t="s">
        <v>220</v>
      </c>
      <c r="B58" s="21"/>
      <c r="C58" s="21"/>
      <c r="D58" s="21"/>
      <c r="E58" s="21"/>
      <c r="F58" s="21"/>
      <c r="G58" s="11"/>
      <c r="H58" s="11"/>
      <c r="I58" s="11"/>
      <c r="J58" s="11"/>
    </row>
    <row r="59" spans="1:10" ht="24" customHeight="1">
      <c r="A59" s="18" t="s">
        <v>221</v>
      </c>
      <c r="B59" s="21"/>
      <c r="C59" s="21"/>
      <c r="D59" s="21"/>
      <c r="E59" s="21"/>
      <c r="F59" s="21"/>
      <c r="G59" s="11"/>
      <c r="H59" s="11"/>
      <c r="I59" s="11"/>
      <c r="J59" s="11"/>
    </row>
  </sheetData>
  <mergeCells count="4">
    <mergeCell ref="A1:J1"/>
    <mergeCell ref="A2:J2"/>
    <mergeCell ref="A4:J4"/>
    <mergeCell ref="A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workbookViewId="0">
      <selection sqref="A1:K1"/>
    </sheetView>
  </sheetViews>
  <sheetFormatPr baseColWidth="10" defaultColWidth="8.796875" defaultRowHeight="13.8"/>
  <cols>
    <col min="1" max="1" width="16" customWidth="1"/>
    <col min="2" max="4" width="14" customWidth="1"/>
    <col min="5" max="5" width="16" customWidth="1"/>
    <col min="6" max="6" width="14" customWidth="1"/>
    <col min="7" max="7" width="15" customWidth="1"/>
    <col min="8" max="8" width="36" customWidth="1"/>
    <col min="9" max="10" width="15" customWidth="1"/>
    <col min="11" max="11" width="48" customWidth="1"/>
  </cols>
  <sheetData>
    <row r="1" spans="1:11" ht="22.35" customHeight="1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7.55" customHeight="1">
      <c r="A2" s="24" t="s">
        <v>222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7.5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/>
      <c r="H3" s="7"/>
      <c r="I3" s="7"/>
      <c r="J3" s="7"/>
      <c r="K3" s="7"/>
    </row>
    <row r="4" spans="1:11" ht="27.15" customHeight="1">
      <c r="A4" s="25" t="s">
        <v>223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19.2" customHeight="1">
      <c r="A5" s="26" t="s">
        <v>138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27.15" customHeight="1">
      <c r="A6" s="16" t="s">
        <v>224</v>
      </c>
      <c r="B6" s="16" t="s">
        <v>115</v>
      </c>
      <c r="C6" s="16" t="s">
        <v>118</v>
      </c>
      <c r="D6" s="16" t="s">
        <v>225</v>
      </c>
      <c r="E6" s="16" t="s">
        <v>103</v>
      </c>
      <c r="F6" s="16" t="s">
        <v>73</v>
      </c>
      <c r="G6" s="16" t="s">
        <v>121</v>
      </c>
      <c r="H6" s="16" t="s">
        <v>124</v>
      </c>
      <c r="I6" s="16" t="s">
        <v>127</v>
      </c>
      <c r="J6" s="16" t="s">
        <v>130</v>
      </c>
      <c r="K6" s="16" t="s">
        <v>133</v>
      </c>
    </row>
    <row r="7" spans="1:11" ht="28.8" customHeight="1">
      <c r="A7" s="10" t="s">
        <v>226</v>
      </c>
      <c r="B7" s="19">
        <v>26200</v>
      </c>
      <c r="C7" s="19">
        <v>3200</v>
      </c>
      <c r="D7" s="19">
        <v>9800</v>
      </c>
      <c r="E7" s="19">
        <v>7400</v>
      </c>
      <c r="F7" s="19">
        <v>2600</v>
      </c>
      <c r="G7" s="20">
        <f t="shared" ref="G7:G19" si="0">IF(COUNTA(B7:F7)=0,"",B7-C7-D7-E7-F7)</f>
        <v>3200</v>
      </c>
      <c r="H7" s="10" t="s">
        <v>227</v>
      </c>
      <c r="I7" s="19">
        <v>2300</v>
      </c>
      <c r="J7" s="19">
        <v>1100</v>
      </c>
      <c r="K7" s="10" t="s">
        <v>228</v>
      </c>
    </row>
    <row r="8" spans="1:11" ht="24" customHeight="1">
      <c r="A8" s="18" t="s">
        <v>229</v>
      </c>
      <c r="B8" s="21"/>
      <c r="C8" s="21"/>
      <c r="D8" s="21"/>
      <c r="E8" s="21"/>
      <c r="F8" s="21"/>
      <c r="G8" s="20" t="str">
        <f t="shared" si="0"/>
        <v/>
      </c>
      <c r="H8" s="11"/>
      <c r="I8" s="21"/>
      <c r="J8" s="21"/>
      <c r="K8" s="11"/>
    </row>
    <row r="9" spans="1:11" ht="24" customHeight="1">
      <c r="A9" s="18" t="s">
        <v>230</v>
      </c>
      <c r="B9" s="21"/>
      <c r="C9" s="21"/>
      <c r="D9" s="21"/>
      <c r="E9" s="21"/>
      <c r="F9" s="21"/>
      <c r="G9" s="20" t="str">
        <f t="shared" si="0"/>
        <v/>
      </c>
      <c r="H9" s="11"/>
      <c r="I9" s="21"/>
      <c r="J9" s="21"/>
      <c r="K9" s="11"/>
    </row>
    <row r="10" spans="1:11" ht="24" customHeight="1">
      <c r="A10" s="18" t="s">
        <v>231</v>
      </c>
      <c r="B10" s="21"/>
      <c r="C10" s="21"/>
      <c r="D10" s="21"/>
      <c r="E10" s="21"/>
      <c r="F10" s="21"/>
      <c r="G10" s="20" t="str">
        <f t="shared" si="0"/>
        <v/>
      </c>
      <c r="H10" s="11"/>
      <c r="I10" s="21"/>
      <c r="J10" s="21"/>
      <c r="K10" s="11"/>
    </row>
    <row r="11" spans="1:11" ht="24" customHeight="1">
      <c r="A11" s="18" t="s">
        <v>232</v>
      </c>
      <c r="B11" s="21"/>
      <c r="C11" s="21"/>
      <c r="D11" s="21"/>
      <c r="E11" s="21"/>
      <c r="F11" s="21"/>
      <c r="G11" s="20" t="str">
        <f t="shared" si="0"/>
        <v/>
      </c>
      <c r="H11" s="11"/>
      <c r="I11" s="21"/>
      <c r="J11" s="21"/>
      <c r="K11" s="11"/>
    </row>
    <row r="12" spans="1:11" ht="24" customHeight="1">
      <c r="A12" s="18" t="s">
        <v>233</v>
      </c>
      <c r="B12" s="21"/>
      <c r="C12" s="21"/>
      <c r="D12" s="21"/>
      <c r="E12" s="21"/>
      <c r="F12" s="21"/>
      <c r="G12" s="20" t="str">
        <f t="shared" si="0"/>
        <v/>
      </c>
      <c r="H12" s="11"/>
      <c r="I12" s="21"/>
      <c r="J12" s="21"/>
      <c r="K12" s="11"/>
    </row>
    <row r="13" spans="1:11" ht="24" customHeight="1">
      <c r="A13" s="18" t="s">
        <v>234</v>
      </c>
      <c r="B13" s="21"/>
      <c r="C13" s="21"/>
      <c r="D13" s="21"/>
      <c r="E13" s="21"/>
      <c r="F13" s="21"/>
      <c r="G13" s="20" t="str">
        <f t="shared" si="0"/>
        <v/>
      </c>
      <c r="H13" s="11"/>
      <c r="I13" s="21"/>
      <c r="J13" s="21"/>
      <c r="K13" s="11"/>
    </row>
    <row r="14" spans="1:11" ht="24" customHeight="1">
      <c r="A14" s="18" t="s">
        <v>235</v>
      </c>
      <c r="B14" s="21"/>
      <c r="C14" s="21"/>
      <c r="D14" s="21"/>
      <c r="E14" s="21"/>
      <c r="F14" s="21"/>
      <c r="G14" s="20" t="str">
        <f t="shared" si="0"/>
        <v/>
      </c>
      <c r="H14" s="11"/>
      <c r="I14" s="21"/>
      <c r="J14" s="21"/>
      <c r="K14" s="11"/>
    </row>
    <row r="15" spans="1:11" ht="24" customHeight="1">
      <c r="A15" s="18" t="s">
        <v>236</v>
      </c>
      <c r="B15" s="21"/>
      <c r="C15" s="21"/>
      <c r="D15" s="21"/>
      <c r="E15" s="21"/>
      <c r="F15" s="21"/>
      <c r="G15" s="20" t="str">
        <f t="shared" si="0"/>
        <v/>
      </c>
      <c r="H15" s="11"/>
      <c r="I15" s="21"/>
      <c r="J15" s="21"/>
      <c r="K15" s="11"/>
    </row>
    <row r="16" spans="1:11" ht="24" customHeight="1">
      <c r="A16" s="18" t="s">
        <v>237</v>
      </c>
      <c r="B16" s="21"/>
      <c r="C16" s="21"/>
      <c r="D16" s="21"/>
      <c r="E16" s="21"/>
      <c r="F16" s="21"/>
      <c r="G16" s="20" t="str">
        <f t="shared" si="0"/>
        <v/>
      </c>
      <c r="H16" s="11"/>
      <c r="I16" s="21"/>
      <c r="J16" s="21"/>
      <c r="K16" s="11"/>
    </row>
    <row r="17" spans="1:11" ht="24" customHeight="1">
      <c r="A17" s="18" t="s">
        <v>238</v>
      </c>
      <c r="B17" s="21"/>
      <c r="C17" s="21"/>
      <c r="D17" s="21"/>
      <c r="E17" s="21"/>
      <c r="F17" s="21"/>
      <c r="G17" s="20" t="str">
        <f t="shared" si="0"/>
        <v/>
      </c>
      <c r="H17" s="11"/>
      <c r="I17" s="21"/>
      <c r="J17" s="21"/>
      <c r="K17" s="11"/>
    </row>
    <row r="18" spans="1:11" ht="24" customHeight="1">
      <c r="A18" s="18" t="s">
        <v>239</v>
      </c>
      <c r="B18" s="21"/>
      <c r="C18" s="21"/>
      <c r="D18" s="21"/>
      <c r="E18" s="21"/>
      <c r="F18" s="21"/>
      <c r="G18" s="20" t="str">
        <f t="shared" si="0"/>
        <v/>
      </c>
      <c r="H18" s="11"/>
      <c r="I18" s="21"/>
      <c r="J18" s="21"/>
      <c r="K18" s="11"/>
    </row>
    <row r="19" spans="1:11" ht="24" customHeight="1">
      <c r="A19" s="18" t="s">
        <v>240</v>
      </c>
      <c r="B19" s="21"/>
      <c r="C19" s="21"/>
      <c r="D19" s="21"/>
      <c r="E19" s="21"/>
      <c r="F19" s="21"/>
      <c r="G19" s="20" t="str">
        <f t="shared" si="0"/>
        <v/>
      </c>
      <c r="H19" s="11"/>
      <c r="I19" s="21"/>
      <c r="J19" s="21"/>
      <c r="K19" s="11"/>
    </row>
  </sheetData>
  <mergeCells count="4">
    <mergeCell ref="A1:K1"/>
    <mergeCell ref="A2:K2"/>
    <mergeCell ref="A4:K4"/>
    <mergeCell ref="A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1"/>
  <sheetViews>
    <sheetView tabSelected="1" topLeftCell="A21" workbookViewId="0">
      <selection sqref="A1:M1"/>
    </sheetView>
  </sheetViews>
  <sheetFormatPr baseColWidth="10" defaultColWidth="8.796875" defaultRowHeight="13.8"/>
  <cols>
    <col min="1" max="1" width="13" customWidth="1"/>
    <col min="2" max="2" width="20.296875" customWidth="1"/>
    <col min="3" max="3" width="27.8984375" customWidth="1"/>
    <col min="4" max="4" width="14" customWidth="1"/>
    <col min="5" max="5" width="16" customWidth="1"/>
    <col min="6" max="6" width="12" customWidth="1"/>
    <col min="7" max="7" width="13" customWidth="1"/>
    <col min="8" max="8" width="15" customWidth="1"/>
    <col min="9" max="9" width="13" customWidth="1"/>
    <col min="10" max="10" width="14" customWidth="1"/>
    <col min="11" max="11" width="30" customWidth="1"/>
    <col min="12" max="12" width="32" customWidth="1"/>
    <col min="13" max="13" width="34" customWidth="1"/>
  </cols>
  <sheetData>
    <row r="1" spans="1:13" ht="22.35" customHeight="1">
      <c r="A1" s="23" t="s">
        <v>241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7.55" customHeight="1">
      <c r="A2" s="24" t="s">
        <v>242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7.5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/>
      <c r="H3" s="7"/>
      <c r="I3" s="7"/>
      <c r="J3" s="7"/>
      <c r="K3" s="7"/>
      <c r="L3" s="7"/>
      <c r="M3" s="7"/>
    </row>
    <row r="4" spans="1:13" ht="46.35" customHeight="1">
      <c r="A4" s="30" t="s">
        <v>243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14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9.2" customHeight="1">
      <c r="A6" s="26" t="s">
        <v>244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4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9.2" customHeight="1">
      <c r="A8" s="31" t="s">
        <v>245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ht="14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7.15" customHeight="1">
      <c r="A10" s="15" t="s">
        <v>139</v>
      </c>
      <c r="B10" s="15" t="s">
        <v>61</v>
      </c>
      <c r="C10" s="15" t="s">
        <v>58</v>
      </c>
      <c r="D10" s="15" t="s">
        <v>64</v>
      </c>
      <c r="E10" s="15" t="s">
        <v>67</v>
      </c>
      <c r="F10" s="15" t="s">
        <v>70</v>
      </c>
      <c r="G10" s="15" t="s">
        <v>73</v>
      </c>
      <c r="H10" s="15" t="s">
        <v>77</v>
      </c>
      <c r="I10" s="15" t="s">
        <v>80</v>
      </c>
      <c r="J10" s="15" t="s">
        <v>83</v>
      </c>
      <c r="K10" s="15" t="s">
        <v>140</v>
      </c>
      <c r="L10" s="15" t="s">
        <v>141</v>
      </c>
      <c r="M10" s="15" t="s">
        <v>142</v>
      </c>
    </row>
    <row r="11" spans="1:13" ht="25.65" customHeight="1">
      <c r="A11" s="8">
        <v>46055</v>
      </c>
      <c r="B11" s="9">
        <v>220</v>
      </c>
      <c r="C11" s="9">
        <v>950</v>
      </c>
      <c r="D11" s="9">
        <v>620</v>
      </c>
      <c r="E11" s="9">
        <v>330</v>
      </c>
      <c r="F11" s="9">
        <v>85</v>
      </c>
      <c r="G11" s="9">
        <v>120</v>
      </c>
      <c r="H11" s="12">
        <f t="shared" ref="H11:H16" si="0">IF(COUNTA(B11:G11)=0,"",B11+D11-F11-G11)</f>
        <v>635</v>
      </c>
      <c r="I11" s="9">
        <v>628</v>
      </c>
      <c r="J11" s="12">
        <f t="shared" ref="J11:J16" si="1">IF(OR(H11="",I11=""),"",I11-H11)</f>
        <v>-7</v>
      </c>
      <c r="K11" s="10" t="s">
        <v>143</v>
      </c>
      <c r="L11" s="10" t="s">
        <v>144</v>
      </c>
      <c r="M11" s="10" t="s">
        <v>145</v>
      </c>
    </row>
    <row r="12" spans="1:13" ht="25.65" customHeight="1">
      <c r="A12" s="8">
        <v>46056</v>
      </c>
      <c r="B12" s="9">
        <v>628</v>
      </c>
      <c r="C12" s="9">
        <v>820</v>
      </c>
      <c r="D12" s="9">
        <v>500</v>
      </c>
      <c r="E12" s="9">
        <v>320</v>
      </c>
      <c r="F12" s="9">
        <v>60</v>
      </c>
      <c r="G12" s="9">
        <v>50</v>
      </c>
      <c r="H12" s="12">
        <f t="shared" si="0"/>
        <v>1018</v>
      </c>
      <c r="I12" s="9">
        <v>1018</v>
      </c>
      <c r="J12" s="12">
        <f t="shared" si="1"/>
        <v>0</v>
      </c>
      <c r="K12" s="10" t="s">
        <v>146</v>
      </c>
      <c r="L12" s="10" t="s">
        <v>147</v>
      </c>
      <c r="M12" s="10" t="s">
        <v>148</v>
      </c>
    </row>
    <row r="13" spans="1:13" ht="25.65" customHeight="1">
      <c r="A13" s="8">
        <v>46057</v>
      </c>
      <c r="B13" s="9">
        <v>1018</v>
      </c>
      <c r="C13" s="9">
        <v>730</v>
      </c>
      <c r="D13" s="9">
        <v>460</v>
      </c>
      <c r="E13" s="9">
        <v>270</v>
      </c>
      <c r="F13" s="9">
        <v>190</v>
      </c>
      <c r="G13" s="9">
        <v>0</v>
      </c>
      <c r="H13" s="12">
        <f t="shared" si="0"/>
        <v>1288</v>
      </c>
      <c r="I13" s="9">
        <v>1283</v>
      </c>
      <c r="J13" s="12">
        <f t="shared" si="1"/>
        <v>-5</v>
      </c>
      <c r="K13" s="10" t="s">
        <v>149</v>
      </c>
      <c r="L13" s="10" t="s">
        <v>150</v>
      </c>
      <c r="M13" s="10" t="s">
        <v>151</v>
      </c>
    </row>
    <row r="14" spans="1:13" ht="25.65" customHeight="1">
      <c r="A14" s="8">
        <v>46058</v>
      </c>
      <c r="B14" s="9">
        <v>1283</v>
      </c>
      <c r="C14" s="9">
        <v>1100</v>
      </c>
      <c r="D14" s="9">
        <v>720</v>
      </c>
      <c r="E14" s="9">
        <v>380</v>
      </c>
      <c r="F14" s="9">
        <v>110</v>
      </c>
      <c r="G14" s="9">
        <v>100</v>
      </c>
      <c r="H14" s="12">
        <f t="shared" si="0"/>
        <v>1793</v>
      </c>
      <c r="I14" s="9">
        <v>1793</v>
      </c>
      <c r="J14" s="12">
        <f t="shared" si="1"/>
        <v>0</v>
      </c>
      <c r="K14" s="10" t="s">
        <v>152</v>
      </c>
      <c r="L14" s="10" t="s">
        <v>153</v>
      </c>
      <c r="M14" s="10" t="s">
        <v>154</v>
      </c>
    </row>
    <row r="15" spans="1:13" ht="25.65" customHeight="1">
      <c r="A15" s="8">
        <v>46059</v>
      </c>
      <c r="B15" s="9">
        <v>1793</v>
      </c>
      <c r="C15" s="9">
        <v>1250</v>
      </c>
      <c r="D15" s="9">
        <v>810</v>
      </c>
      <c r="E15" s="9">
        <v>440</v>
      </c>
      <c r="F15" s="9">
        <v>120</v>
      </c>
      <c r="G15" s="9">
        <v>80</v>
      </c>
      <c r="H15" s="12">
        <f t="shared" si="0"/>
        <v>2403</v>
      </c>
      <c r="I15" s="9">
        <v>2398</v>
      </c>
      <c r="J15" s="12">
        <f t="shared" si="1"/>
        <v>-5</v>
      </c>
      <c r="K15" s="10" t="s">
        <v>155</v>
      </c>
      <c r="L15" s="10" t="s">
        <v>156</v>
      </c>
      <c r="M15" s="10" t="s">
        <v>157</v>
      </c>
    </row>
    <row r="16" spans="1:13" ht="25.65" customHeight="1">
      <c r="A16" s="8">
        <v>46060</v>
      </c>
      <c r="B16" s="9">
        <v>2398</v>
      </c>
      <c r="C16" s="9">
        <v>1420</v>
      </c>
      <c r="D16" s="9">
        <v>930</v>
      </c>
      <c r="E16" s="9">
        <v>490</v>
      </c>
      <c r="F16" s="9">
        <v>150</v>
      </c>
      <c r="G16" s="9">
        <v>200</v>
      </c>
      <c r="H16" s="12">
        <f t="shared" si="0"/>
        <v>2978</v>
      </c>
      <c r="I16" s="9">
        <v>2978</v>
      </c>
      <c r="J16" s="12">
        <f t="shared" si="1"/>
        <v>0</v>
      </c>
      <c r="K16" s="10" t="s">
        <v>158</v>
      </c>
      <c r="L16" s="10" t="s">
        <v>159</v>
      </c>
      <c r="M16" s="10" t="s">
        <v>160</v>
      </c>
    </row>
    <row r="17" spans="1:13" ht="14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9.2" customHeight="1">
      <c r="A19" s="31" t="s">
        <v>21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7.15" customHeight="1">
      <c r="A21" s="15" t="s">
        <v>164</v>
      </c>
      <c r="B21" s="15" t="s">
        <v>93</v>
      </c>
      <c r="C21" s="15" t="s">
        <v>96</v>
      </c>
      <c r="D21" s="15" t="s">
        <v>99</v>
      </c>
      <c r="E21" s="15" t="s">
        <v>103</v>
      </c>
      <c r="F21" s="15" t="s">
        <v>106</v>
      </c>
      <c r="G21" s="15" t="s">
        <v>86</v>
      </c>
      <c r="H21" s="15" t="s">
        <v>90</v>
      </c>
      <c r="I21" s="15" t="s">
        <v>109</v>
      </c>
      <c r="J21" s="15" t="s">
        <v>112</v>
      </c>
      <c r="K21" s="1"/>
      <c r="L21" s="1"/>
      <c r="M21" s="1"/>
    </row>
    <row r="22" spans="1:13" ht="43.2" customHeight="1">
      <c r="A22" s="10" t="s">
        <v>165</v>
      </c>
      <c r="B22" s="9">
        <v>6270</v>
      </c>
      <c r="C22" s="9">
        <v>715</v>
      </c>
      <c r="D22" s="9">
        <v>2600</v>
      </c>
      <c r="E22" s="9">
        <v>1800</v>
      </c>
      <c r="F22" s="9">
        <v>2978</v>
      </c>
      <c r="G22" s="10" t="s">
        <v>166</v>
      </c>
      <c r="H22" s="10" t="s">
        <v>167</v>
      </c>
      <c r="I22" s="10" t="s">
        <v>168</v>
      </c>
      <c r="J22" s="10" t="s">
        <v>169</v>
      </c>
      <c r="K22" s="1"/>
      <c r="L22" s="1"/>
      <c r="M22" s="1"/>
    </row>
    <row r="23" spans="1:13" ht="14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4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4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4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9.2" customHeight="1">
      <c r="A27" s="31" t="s">
        <v>26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 ht="14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7.15" customHeight="1">
      <c r="A29" s="15" t="s">
        <v>224</v>
      </c>
      <c r="B29" s="15" t="s">
        <v>115</v>
      </c>
      <c r="C29" s="15" t="s">
        <v>118</v>
      </c>
      <c r="D29" s="15" t="s">
        <v>225</v>
      </c>
      <c r="E29" s="15" t="s">
        <v>103</v>
      </c>
      <c r="F29" s="15" t="s">
        <v>73</v>
      </c>
      <c r="G29" s="15" t="s">
        <v>121</v>
      </c>
      <c r="H29" s="15" t="s">
        <v>124</v>
      </c>
      <c r="I29" s="15" t="s">
        <v>127</v>
      </c>
      <c r="J29" s="15" t="s">
        <v>130</v>
      </c>
      <c r="K29" s="15" t="s">
        <v>133</v>
      </c>
      <c r="L29" s="1"/>
      <c r="M29" s="1"/>
    </row>
    <row r="30" spans="1:13" ht="43.2" customHeight="1">
      <c r="A30" s="10" t="s">
        <v>226</v>
      </c>
      <c r="B30" s="9">
        <v>26200</v>
      </c>
      <c r="C30" s="9">
        <v>3200</v>
      </c>
      <c r="D30" s="9">
        <v>9800</v>
      </c>
      <c r="E30" s="9">
        <v>7400</v>
      </c>
      <c r="F30" s="9">
        <v>2600</v>
      </c>
      <c r="G30" s="12">
        <f>IF(COUNTA(B30:F30)=0,"",B30-C30-D30-E30-F30)</f>
        <v>3200</v>
      </c>
      <c r="H30" s="10" t="s">
        <v>227</v>
      </c>
      <c r="I30" s="9">
        <v>2300</v>
      </c>
      <c r="J30" s="9">
        <v>1100</v>
      </c>
      <c r="K30" s="10" t="s">
        <v>228</v>
      </c>
      <c r="L30" s="1"/>
      <c r="M30" s="1"/>
    </row>
    <row r="31" spans="1:13" ht="14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4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4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4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9.2" customHeight="1">
      <c r="A35" s="31" t="s">
        <v>246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14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27.15" customHeight="1">
      <c r="A37" s="15" t="s">
        <v>247</v>
      </c>
      <c r="B37" s="15" t="s">
        <v>248</v>
      </c>
      <c r="C37" s="15" t="s">
        <v>249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35.25" customHeight="1">
      <c r="A38" s="2" t="s">
        <v>250</v>
      </c>
      <c r="B38" s="2" t="s">
        <v>251</v>
      </c>
      <c r="C38" s="2" t="s">
        <v>252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35.25" customHeight="1">
      <c r="A39" s="2" t="s">
        <v>86</v>
      </c>
      <c r="B39" s="2" t="s">
        <v>253</v>
      </c>
      <c r="C39" s="2" t="s">
        <v>254</v>
      </c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35.25" customHeight="1">
      <c r="A40" s="2" t="s">
        <v>255</v>
      </c>
      <c r="B40" s="2" t="s">
        <v>256</v>
      </c>
      <c r="C40" s="2" t="s">
        <v>257</v>
      </c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35.25" customHeight="1">
      <c r="A41" s="2" t="s">
        <v>258</v>
      </c>
      <c r="B41" s="2" t="s">
        <v>259</v>
      </c>
      <c r="C41" s="2" t="s">
        <v>260</v>
      </c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8">
    <mergeCell ref="A19:M19"/>
    <mergeCell ref="A27:M27"/>
    <mergeCell ref="A35:M35"/>
    <mergeCell ref="A1:M1"/>
    <mergeCell ref="A2:M2"/>
    <mergeCell ref="A4:M4"/>
    <mergeCell ref="A6:M6"/>
    <mergeCell ref="A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Instrucciones</vt:lpstr>
      <vt:lpstr>Glosario</vt:lpstr>
      <vt:lpstr>Control diario</vt:lpstr>
      <vt:lpstr>Revisión semanal</vt:lpstr>
      <vt:lpstr>Revisión mensual</vt:lpstr>
      <vt:lpstr>Ejemplo práctico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2026-06-11T10:28:56Z</dcterms:modified>
</cp:coreProperties>
</file>