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39F05D6-56C6-45DC-8D02-BFB0A87FB3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ontrol de devolucion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0" i="3" l="1"/>
  <c r="O210" i="3"/>
  <c r="Q209" i="3"/>
  <c r="O209" i="3"/>
  <c r="Q208" i="3"/>
  <c r="O208" i="3"/>
  <c r="Q207" i="3"/>
  <c r="O207" i="3"/>
  <c r="Q206" i="3"/>
  <c r="O206" i="3"/>
  <c r="Q205" i="3"/>
  <c r="O205" i="3"/>
  <c r="Q204" i="3"/>
  <c r="O204" i="3"/>
  <c r="Q203" i="3"/>
  <c r="O203" i="3"/>
  <c r="Q202" i="3"/>
  <c r="O202" i="3"/>
  <c r="Q201" i="3"/>
  <c r="O201" i="3"/>
  <c r="Q200" i="3"/>
  <c r="O200" i="3"/>
  <c r="Q199" i="3"/>
  <c r="O199" i="3"/>
  <c r="Q198" i="3"/>
  <c r="O198" i="3"/>
  <c r="Q197" i="3"/>
  <c r="O197" i="3"/>
  <c r="Q196" i="3"/>
  <c r="O196" i="3"/>
  <c r="Q195" i="3"/>
  <c r="O195" i="3"/>
  <c r="Q194" i="3"/>
  <c r="O194" i="3"/>
  <c r="Q193" i="3"/>
  <c r="O193" i="3"/>
  <c r="Q192" i="3"/>
  <c r="O192" i="3"/>
  <c r="Q191" i="3"/>
  <c r="O191" i="3"/>
  <c r="Q190" i="3"/>
  <c r="O190" i="3"/>
  <c r="Q189" i="3"/>
  <c r="O189" i="3"/>
  <c r="Q188" i="3"/>
  <c r="O188" i="3"/>
  <c r="Q187" i="3"/>
  <c r="O187" i="3"/>
  <c r="Q186" i="3"/>
  <c r="O186" i="3"/>
  <c r="Q185" i="3"/>
  <c r="O185" i="3"/>
  <c r="Q184" i="3"/>
  <c r="O184" i="3"/>
  <c r="Q183" i="3"/>
  <c r="O183" i="3"/>
  <c r="Q182" i="3"/>
  <c r="O182" i="3"/>
  <c r="Q181" i="3"/>
  <c r="O181" i="3"/>
  <c r="Q180" i="3"/>
  <c r="O180" i="3"/>
  <c r="Q179" i="3"/>
  <c r="O179" i="3"/>
  <c r="Q178" i="3"/>
  <c r="O178" i="3"/>
  <c r="Q177" i="3"/>
  <c r="O177" i="3"/>
  <c r="Q176" i="3"/>
  <c r="O176" i="3"/>
  <c r="Q175" i="3"/>
  <c r="O175" i="3"/>
  <c r="Q174" i="3"/>
  <c r="O174" i="3"/>
  <c r="Q173" i="3"/>
  <c r="O173" i="3"/>
  <c r="Q172" i="3"/>
  <c r="O172" i="3"/>
  <c r="Q171" i="3"/>
  <c r="O171" i="3"/>
  <c r="Q170" i="3"/>
  <c r="O170" i="3"/>
  <c r="Q169" i="3"/>
  <c r="O169" i="3"/>
  <c r="Q168" i="3"/>
  <c r="O168" i="3"/>
  <c r="Q167" i="3"/>
  <c r="O167" i="3"/>
  <c r="Q166" i="3"/>
  <c r="O166" i="3"/>
  <c r="Q165" i="3"/>
  <c r="O165" i="3"/>
  <c r="Q164" i="3"/>
  <c r="O164" i="3"/>
  <c r="Q163" i="3"/>
  <c r="O163" i="3"/>
  <c r="Q162" i="3"/>
  <c r="O162" i="3"/>
  <c r="Q161" i="3"/>
  <c r="O161" i="3"/>
  <c r="Q160" i="3"/>
  <c r="O160" i="3"/>
  <c r="Q159" i="3"/>
  <c r="O159" i="3"/>
  <c r="Q158" i="3"/>
  <c r="O158" i="3"/>
  <c r="Q157" i="3"/>
  <c r="O157" i="3"/>
  <c r="Q156" i="3"/>
  <c r="O156" i="3"/>
  <c r="Q155" i="3"/>
  <c r="O155" i="3"/>
  <c r="Q154" i="3"/>
  <c r="O154" i="3"/>
  <c r="Q153" i="3"/>
  <c r="O153" i="3"/>
  <c r="Q152" i="3"/>
  <c r="O152" i="3"/>
  <c r="Q151" i="3"/>
  <c r="O151" i="3"/>
  <c r="Q150" i="3"/>
  <c r="O150" i="3"/>
  <c r="Q149" i="3"/>
  <c r="O149" i="3"/>
  <c r="Q148" i="3"/>
  <c r="O148" i="3"/>
  <c r="Q147" i="3"/>
  <c r="O147" i="3"/>
  <c r="Q146" i="3"/>
  <c r="O146" i="3"/>
  <c r="Q145" i="3"/>
  <c r="O145" i="3"/>
  <c r="Q144" i="3"/>
  <c r="O144" i="3"/>
  <c r="Q143" i="3"/>
  <c r="O143" i="3"/>
  <c r="Q142" i="3"/>
  <c r="O142" i="3"/>
  <c r="Q141" i="3"/>
  <c r="O141" i="3"/>
  <c r="Q140" i="3"/>
  <c r="O140" i="3"/>
  <c r="Q139" i="3"/>
  <c r="O139" i="3"/>
  <c r="Q138" i="3"/>
  <c r="O138" i="3"/>
  <c r="Q137" i="3"/>
  <c r="O137" i="3"/>
  <c r="Q136" i="3"/>
  <c r="O136" i="3"/>
  <c r="Q135" i="3"/>
  <c r="O135" i="3"/>
  <c r="Q134" i="3"/>
  <c r="O134" i="3"/>
  <c r="Q133" i="3"/>
  <c r="O133" i="3"/>
  <c r="Q132" i="3"/>
  <c r="O132" i="3"/>
  <c r="Q131" i="3"/>
  <c r="O131" i="3"/>
  <c r="Q130" i="3"/>
  <c r="O130" i="3"/>
  <c r="Q129" i="3"/>
  <c r="O129" i="3"/>
  <c r="Q128" i="3"/>
  <c r="O128" i="3"/>
  <c r="Q127" i="3"/>
  <c r="O127" i="3"/>
  <c r="Q126" i="3"/>
  <c r="O126" i="3"/>
  <c r="Q125" i="3"/>
  <c r="O125" i="3"/>
  <c r="Q124" i="3"/>
  <c r="O124" i="3"/>
  <c r="Q123" i="3"/>
  <c r="O123" i="3"/>
  <c r="Q122" i="3"/>
  <c r="O122" i="3"/>
  <c r="Q121" i="3"/>
  <c r="O121" i="3"/>
  <c r="Q120" i="3"/>
  <c r="O120" i="3"/>
  <c r="Q119" i="3"/>
  <c r="O119" i="3"/>
  <c r="Q118" i="3"/>
  <c r="O118" i="3"/>
  <c r="Q117" i="3"/>
  <c r="O117" i="3"/>
  <c r="Q116" i="3"/>
  <c r="O116" i="3"/>
  <c r="Q115" i="3"/>
  <c r="O115" i="3"/>
  <c r="Q114" i="3"/>
  <c r="O114" i="3"/>
  <c r="Q113" i="3"/>
  <c r="O113" i="3"/>
  <c r="Q112" i="3"/>
  <c r="O112" i="3"/>
  <c r="Q111" i="3"/>
  <c r="O111" i="3"/>
  <c r="Q110" i="3"/>
  <c r="O110" i="3"/>
  <c r="Q109" i="3"/>
  <c r="O109" i="3"/>
  <c r="Q108" i="3"/>
  <c r="O108" i="3"/>
  <c r="Q107" i="3"/>
  <c r="O107" i="3"/>
  <c r="Q106" i="3"/>
  <c r="O106" i="3"/>
  <c r="Q105" i="3"/>
  <c r="O105" i="3"/>
  <c r="Q104" i="3"/>
  <c r="O104" i="3"/>
  <c r="Q103" i="3"/>
  <c r="O103" i="3"/>
  <c r="Q102" i="3"/>
  <c r="O102" i="3"/>
  <c r="Q101" i="3"/>
  <c r="O101" i="3"/>
  <c r="Q100" i="3"/>
  <c r="O100" i="3"/>
  <c r="Q99" i="3"/>
  <c r="O99" i="3"/>
  <c r="Q98" i="3"/>
  <c r="O98" i="3"/>
  <c r="Q97" i="3"/>
  <c r="O97" i="3"/>
  <c r="Q96" i="3"/>
  <c r="O96" i="3"/>
  <c r="Q95" i="3"/>
  <c r="O95" i="3"/>
  <c r="Q94" i="3"/>
  <c r="O94" i="3"/>
  <c r="Q93" i="3"/>
  <c r="O93" i="3"/>
  <c r="Q92" i="3"/>
  <c r="O92" i="3"/>
  <c r="Q91" i="3"/>
  <c r="O91" i="3"/>
  <c r="Q90" i="3"/>
  <c r="O90" i="3"/>
  <c r="Q89" i="3"/>
  <c r="O89" i="3"/>
  <c r="Q88" i="3"/>
  <c r="O88" i="3"/>
  <c r="Q87" i="3"/>
  <c r="O87" i="3"/>
  <c r="Q86" i="3"/>
  <c r="O86" i="3"/>
  <c r="Q85" i="3"/>
  <c r="O85" i="3"/>
  <c r="Q84" i="3"/>
  <c r="O84" i="3"/>
  <c r="Q83" i="3"/>
  <c r="O83" i="3"/>
  <c r="Q82" i="3"/>
  <c r="O82" i="3"/>
  <c r="Q81" i="3"/>
  <c r="O81" i="3"/>
  <c r="Q80" i="3"/>
  <c r="O80" i="3"/>
  <c r="Q79" i="3"/>
  <c r="O79" i="3"/>
  <c r="Q78" i="3"/>
  <c r="O78" i="3"/>
  <c r="Q77" i="3"/>
  <c r="O77" i="3"/>
  <c r="Q76" i="3"/>
  <c r="O76" i="3"/>
  <c r="Q75" i="3"/>
  <c r="O75" i="3"/>
  <c r="Q74" i="3"/>
  <c r="O74" i="3"/>
  <c r="Q73" i="3"/>
  <c r="O73" i="3"/>
  <c r="Q72" i="3"/>
  <c r="O72" i="3"/>
  <c r="Q71" i="3"/>
  <c r="O71" i="3"/>
  <c r="Q70" i="3"/>
  <c r="O70" i="3"/>
  <c r="Q69" i="3"/>
  <c r="O69" i="3"/>
  <c r="Q68" i="3"/>
  <c r="O68" i="3"/>
  <c r="Q67" i="3"/>
  <c r="O67" i="3"/>
  <c r="Q66" i="3"/>
  <c r="O66" i="3"/>
  <c r="Q65" i="3"/>
  <c r="O65" i="3"/>
  <c r="Q64" i="3"/>
  <c r="O64" i="3"/>
  <c r="Q63" i="3"/>
  <c r="O63" i="3"/>
  <c r="Q62" i="3"/>
  <c r="O62" i="3"/>
  <c r="Q61" i="3"/>
  <c r="O61" i="3"/>
  <c r="Q60" i="3"/>
  <c r="O60" i="3"/>
  <c r="Q59" i="3"/>
  <c r="O59" i="3"/>
  <c r="Q58" i="3"/>
  <c r="O58" i="3"/>
  <c r="Q57" i="3"/>
  <c r="O57" i="3"/>
  <c r="Q56" i="3"/>
  <c r="O56" i="3"/>
  <c r="Q55" i="3"/>
  <c r="O55" i="3"/>
  <c r="Q54" i="3"/>
  <c r="O54" i="3"/>
  <c r="Q53" i="3"/>
  <c r="O53" i="3"/>
  <c r="Q52" i="3"/>
  <c r="O52" i="3"/>
  <c r="Q51" i="3"/>
  <c r="O51" i="3"/>
  <c r="Q50" i="3"/>
  <c r="O50" i="3"/>
  <c r="Q49" i="3"/>
  <c r="O49" i="3"/>
  <c r="Q48" i="3"/>
  <c r="O48" i="3"/>
  <c r="Q47" i="3"/>
  <c r="O47" i="3"/>
  <c r="Q46" i="3"/>
  <c r="O46" i="3"/>
  <c r="Q45" i="3"/>
  <c r="O45" i="3"/>
  <c r="Q44" i="3"/>
  <c r="O44" i="3"/>
  <c r="Q43" i="3"/>
  <c r="O43" i="3"/>
  <c r="Q42" i="3"/>
  <c r="O42" i="3"/>
  <c r="Q41" i="3"/>
  <c r="O41" i="3"/>
  <c r="Q40" i="3"/>
  <c r="O40" i="3"/>
  <c r="Q39" i="3"/>
  <c r="O39" i="3"/>
  <c r="Q38" i="3"/>
  <c r="O38" i="3"/>
  <c r="Q37" i="3"/>
  <c r="O37" i="3"/>
  <c r="Q36" i="3"/>
  <c r="O36" i="3"/>
  <c r="Q35" i="3"/>
  <c r="O35" i="3"/>
  <c r="Q34" i="3"/>
  <c r="O34" i="3"/>
  <c r="Q33" i="3"/>
  <c r="O33" i="3"/>
  <c r="Q32" i="3"/>
  <c r="O32" i="3"/>
  <c r="Q31" i="3"/>
  <c r="O31" i="3"/>
  <c r="Q30" i="3"/>
  <c r="O30" i="3"/>
  <c r="Q29" i="3"/>
  <c r="O29" i="3"/>
  <c r="Q28" i="3"/>
  <c r="O28" i="3"/>
  <c r="Q27" i="3"/>
  <c r="O27" i="3"/>
  <c r="Q26" i="3"/>
  <c r="O26" i="3"/>
  <c r="Q25" i="3"/>
  <c r="O25" i="3"/>
  <c r="Q24" i="3"/>
  <c r="O24" i="3"/>
  <c r="Q23" i="3"/>
  <c r="O23" i="3"/>
  <c r="Q22" i="3"/>
  <c r="O22" i="3"/>
  <c r="Q21" i="3"/>
  <c r="O21" i="3"/>
  <c r="Q20" i="3"/>
  <c r="O20" i="3"/>
  <c r="Q19" i="3"/>
  <c r="O19" i="3"/>
  <c r="Q18" i="3"/>
  <c r="O18" i="3"/>
  <c r="Q17" i="3"/>
  <c r="O17" i="3"/>
  <c r="Q16" i="3"/>
  <c r="O16" i="3"/>
  <c r="Q15" i="3"/>
  <c r="O15" i="3"/>
  <c r="Q14" i="3"/>
  <c r="O14" i="3"/>
  <c r="Q13" i="3"/>
  <c r="O13" i="3"/>
  <c r="Q12" i="3"/>
  <c r="O12" i="3"/>
  <c r="Q11" i="3"/>
  <c r="O11" i="3"/>
  <c r="R4" i="3"/>
  <c r="O4" i="3"/>
  <c r="L4" i="3"/>
  <c r="I4" i="3"/>
  <c r="F4" i="3"/>
  <c r="C4" i="3"/>
</calcChain>
</file>

<file path=xl/sharedStrings.xml><?xml version="1.0" encoding="utf-8"?>
<sst xmlns="http://schemas.openxmlformats.org/spreadsheetml/2006/main" count="307" uniqueCount="214">
  <si>
    <t>PLANTILLA DE CONTROL DE DEVOLUCIONES Y LOGÍSTICA INVERSA</t>
  </si>
  <si>
    <t>Versión básica–intermedia para registrar, clasificar y cerrar devoluciones sin perder control del inventario.</t>
  </si>
  <si>
    <t>CÓMO USAR ESTA PLANTILLA</t>
  </si>
  <si>
    <t>Paso</t>
  </si>
  <si>
    <t>Qué debes hacer</t>
  </si>
  <si>
    <t>Por qué importa</t>
  </si>
  <si>
    <t>1</t>
  </si>
  <si>
    <t>Haz una copia del archivo antes de editarlo.</t>
  </si>
  <si>
    <t>Conservas una versión limpia del ejemplo.</t>
  </si>
  <si>
    <t>2</t>
  </si>
  <si>
    <t>Lee el Glosario para usar siempre los mismos criterios de clasificación.</t>
  </si>
  <si>
    <t>Evita que cada persona registre devoluciones de forma distinta.</t>
  </si>
  <si>
    <t>3</t>
  </si>
  <si>
    <t>En “Control de devoluciones”, reemplaza los datos del ejemplo solo en las celdas editables. No borres encabezados, columnas ni celdas azul claro.</t>
  </si>
  <si>
    <t>Las fórmulas y filtros quedan listos para tus datos.</t>
  </si>
  <si>
    <t>4</t>
  </si>
  <si>
    <t>Registra una devolución por fila. Usa las listas desplegables en Canal, Motivo, Estado de inspección, Destino final y Estado de inventario.</t>
  </si>
  <si>
    <t>La información queda uniforme y es más fácil de filtrar.</t>
  </si>
  <si>
    <t>5</t>
  </si>
  <si>
    <t>Completa Fecha de cierre cuando tomes una decisión final. Los campos % recuperación y Días de proceso se calculan automáticamente.</t>
  </si>
  <si>
    <t>Puedes controlar tiempo, costo y valor recuperado.</t>
  </si>
  <si>
    <t>IMPORTANTE ANTES DE EMPEZAR</t>
  </si>
  <si>
    <t>El archivo incluye un ejemplo completo para mostrar cómo se registra una devolución, se inspecciona, se define su destino y se mide el valor recuperado. Para usarlo con tu negocio, reemplaza los datos de ejemplo por los tuyos. Las celdas azul claro de “% recuperación” y “Días de proceso” se calculan automáticamente: no las borres. La hoja de control tiene capacidad inicial para 200 devoluciones (filas 11 a 210). No insertes ni elimines columnas, porque los indicadores y filtros dependen de esa estructura.</t>
  </si>
  <si>
    <t>QUÉ INCLUYE CADA HOJA</t>
  </si>
  <si>
    <t>Hoja</t>
  </si>
  <si>
    <t>Para qué sirve</t>
  </si>
  <si>
    <t>1. Instrucciones</t>
  </si>
  <si>
    <t>Explica cómo capturar datos, conservar las fórmulas y operar la plantilla sin errores.</t>
  </si>
  <si>
    <t>2. Glosario</t>
  </si>
  <si>
    <t>Define los términos y muestra los valores disponibles en las listas desplegables.</t>
  </si>
  <si>
    <t>3. Control de devoluciones</t>
  </si>
  <si>
    <t>Es la hoja operativa. Aquí registras cada devolución y consultas indicadores de seguimiento.</t>
  </si>
  <si>
    <t>REGLAS DE CAPTURA PARA EVITAR ERRORES</t>
  </si>
  <si>
    <t>• Registra una devolución por unidad o por lote homogéneo.
• Completa los campos editables y usa los desplegables para mantener criterios uniformes.
• No marques un producto como “Disponible” hasta completar la inspección.
• Usa “Pendiente de decisión” mientras el producto siga en revisión.
• Registra costos directos: transporte, revisión, empaque, reparación o baja.
• El “Valor recuperado” puede provenir de reventa, liquidación, reparación o nota de crédito del proveedor.
• Revisa los indicadores al menos una vez al mes para detectar productos, canales o proveedores con devoluciones repetidas.</t>
  </si>
  <si>
    <t>GLOSARIO Y VALORES DE SELECCIÓN</t>
  </si>
  <si>
    <t>Consulta esta hoja antes de registrar datos. Los valores de la derecha alimentan las listas desplegables del control.</t>
  </si>
  <si>
    <t>Término</t>
  </si>
  <si>
    <t>Definición simple</t>
  </si>
  <si>
    <t>Cómo se usa en la plantilla</t>
  </si>
  <si>
    <t>Canal de venta</t>
  </si>
  <si>
    <t>Motivo de devolución</t>
  </si>
  <si>
    <t>Estado de inspección</t>
  </si>
  <si>
    <t>Destino final</t>
  </si>
  <si>
    <t>Estado de inventario</t>
  </si>
  <si>
    <t>Devolución</t>
  </si>
  <si>
    <t>Producto que regresa al negocio después de una compra, cambio, falla o error.</t>
  </si>
  <si>
    <t>Cada fila del control representa una devolución.</t>
  </si>
  <si>
    <t>Ecommerce propio</t>
  </si>
  <si>
    <t>Cambio de talla/modelo</t>
  </si>
  <si>
    <t>Pendiente de inspección</t>
  </si>
  <si>
    <t>Pendiente de decisión</t>
  </si>
  <si>
    <t>Logística inversa</t>
  </si>
  <si>
    <t>Proceso interno para recibir, revisar, clasificar y decidir el destino de un producto devuelto.</t>
  </si>
  <si>
    <t>Es el flujo que organiza toda la plantilla.</t>
  </si>
  <si>
    <t>Marketplace</t>
  </si>
  <si>
    <t>Producto incorrecto</t>
  </si>
  <si>
    <t>Apto para reventa</t>
  </si>
  <si>
    <t>Reintegrar a stock</t>
  </si>
  <si>
    <t>Disponible</t>
  </si>
  <si>
    <t>SKU</t>
  </si>
  <si>
    <t>Código único que identifica un producto.</t>
  </si>
  <si>
    <t>Permite detectar devoluciones repetidas por producto.</t>
  </si>
  <si>
    <t>Tienda física</t>
  </si>
  <si>
    <t>Daño en transporte</t>
  </si>
  <si>
    <t>Empaque dañado</t>
  </si>
  <si>
    <t>Liquidar</t>
  </si>
  <si>
    <t>Stock separado</t>
  </si>
  <si>
    <t>Medio por el que se realizó la venta.</t>
  </si>
  <si>
    <t>Se selecciona en la columna Canal.</t>
  </si>
  <si>
    <t>WhatsApp / Redes</t>
  </si>
  <si>
    <t>Producto defectuoso</t>
  </si>
  <si>
    <t>Defecto reparable</t>
  </si>
  <si>
    <t>Reparar / reacondicionar</t>
  </si>
  <si>
    <t>Bloqueado</t>
  </si>
  <si>
    <t>Razón reportada por el cliente o detectada al recibir el producto.</t>
  </si>
  <si>
    <t>Ayuda a encontrar problemas recurrentes.</t>
  </si>
  <si>
    <t>Distribuidor</t>
  </si>
  <si>
    <t>No era como esperaba</t>
  </si>
  <si>
    <t>Falla proveedor</t>
  </si>
  <si>
    <t>Reclamar proveedor</t>
  </si>
  <si>
    <t>No vendible</t>
  </si>
  <si>
    <t>Resultado de la revisión física o funcional del producto.</t>
  </si>
  <si>
    <t>Define si el producto puede volver a venderse o requiere otra acción.</t>
  </si>
  <si>
    <t>Pedido duplicado</t>
  </si>
  <si>
    <t>No recuperable</t>
  </si>
  <si>
    <t>Dar de baja</t>
  </si>
  <si>
    <t>Salida definitiva</t>
  </si>
  <si>
    <t>Decisión tomada después de inspeccionar el producto.</t>
  </si>
  <si>
    <t>Indica si se reintegra, liquida, repara, reclama o da de baja.</t>
  </si>
  <si>
    <t>Otro</t>
  </si>
  <si>
    <t>Situación operativa de la unidad dentro del inventario.</t>
  </si>
  <si>
    <t>Evita mostrar como disponible un producto aún no aprobado.</t>
  </si>
  <si>
    <t>Ubicación física</t>
  </si>
  <si>
    <t>Lugar donde queda el producto mientras se revisa o después de decidir su destino.</t>
  </si>
  <si>
    <t>Facilita encontrar devoluciones y evita mezclarlas con stock vendible.</t>
  </si>
  <si>
    <t>Estas listas se usan en los desplegables de la hoja “Control de devoluciones”. No modifiques los valores si ya tienes registros cargados, porque podrías alterar filtros y reportes.</t>
  </si>
  <si>
    <t>Volver a poner un producto apto en inventario disponible.</t>
  </si>
  <si>
    <t>Se usa cuando el artículo puede venderse de nuevo.</t>
  </si>
  <si>
    <t>Liquidación</t>
  </si>
  <si>
    <t>Venta con descuento de un producto abierto, con empaque dañado o con condición comercial distinta.</t>
  </si>
  <si>
    <t>Se usa cuando la unidad no debe venderse como nueva.</t>
  </si>
  <si>
    <t>Corregir una falla o mejorar el estado del producto antes de volver a venderlo.</t>
  </si>
  <si>
    <t>Se usa para productos recuperables.</t>
  </si>
  <si>
    <t>Solicitar reposición, devolución, garantía o nota de crédito al proveedor.</t>
  </si>
  <si>
    <t>Se usa cuando la falla es atribuible al proveedor.</t>
  </si>
  <si>
    <t>Baja definitiva</t>
  </si>
  <si>
    <t>Salida de un producto que no puede recuperar valor comercial.</t>
  </si>
  <si>
    <t>Se usa cuando el artículo no es vendible ni recuperable.</t>
  </si>
  <si>
    <t>Costo de procesamiento</t>
  </si>
  <si>
    <t>Costo directo de recibir, revisar, transportar, reparar, almacenar o dar de baja una devolución.</t>
  </si>
  <si>
    <t>Sirve para medir el costo real de gestionar devoluciones.</t>
  </si>
  <si>
    <t>Valor recuperado</t>
  </si>
  <si>
    <t>Monto recuperado por reventa, liquidación, reparación o nota de crédito.</t>
  </si>
  <si>
    <t>Se usa para calcular el porcentaje de recuperación.</t>
  </si>
  <si>
    <t>Valor original</t>
  </si>
  <si>
    <t>Valor del producto antes de procesar la devolución.</t>
  </si>
  <si>
    <t>Es la base para medir cuánto valor se recuperó.</t>
  </si>
  <si>
    <t>% recuperación</t>
  </si>
  <si>
    <t>Porcentaje del valor original que el negocio logró recuperar.</t>
  </si>
  <si>
    <t>Se calcula automáticamente.</t>
  </si>
  <si>
    <t>Días de proceso</t>
  </si>
  <si>
    <t>Días entre la fecha de recepción y la fecha de cierre.</t>
  </si>
  <si>
    <t>Se calcula automáticamente cuando completas ambas fechas.</t>
  </si>
  <si>
    <t>Estado temporal para un producto que aún no tiene destino final definido.</t>
  </si>
  <si>
    <t>Úsalo mientras el caso siga abierto.</t>
  </si>
  <si>
    <t>CONTROL DE DEVOLUCIONES Y LOGÍSTICA INVERSA</t>
  </si>
  <si>
    <t>Registra cada devolución, toma una decisión operativa y controla su impacto en inventario, costo y valor recuperado.</t>
  </si>
  <si>
    <t>Devoluciones registradas</t>
  </si>
  <si>
    <t>Pendientes de decisión</t>
  </si>
  <si>
    <t>% reintegrado a stock</t>
  </si>
  <si>
    <t>Costo total</t>
  </si>
  <si>
    <t>Ejemplo incluido: borra el contenido de las filas del ejemplo y registra tus devoluciones sin eliminar columnas ni fórmulas. Los campos % recuperación y Días de proceso se calculan automáticamente.</t>
  </si>
  <si>
    <t>ID devolución</t>
  </si>
  <si>
    <t>Fecha recepción</t>
  </si>
  <si>
    <t>Pedido / factura</t>
  </si>
  <si>
    <t>Canal</t>
  </si>
  <si>
    <t>Producto</t>
  </si>
  <si>
    <t>Motivo devolución</t>
  </si>
  <si>
    <t>Estado inspección</t>
  </si>
  <si>
    <t>Estado inventario</t>
  </si>
  <si>
    <t>Costo procesamiento</t>
  </si>
  <si>
    <t>Fecha cierre</t>
  </si>
  <si>
    <t>Días proceso</t>
  </si>
  <si>
    <t>Responsable</t>
  </si>
  <si>
    <t>Observaciones</t>
  </si>
  <si>
    <t>RET-001</t>
  </si>
  <si>
    <t>PED-10458</t>
  </si>
  <si>
    <t>ACC-320</t>
  </si>
  <si>
    <t>Mochila urbana 20L</t>
  </si>
  <si>
    <t>Bodega / Liquidación</t>
  </si>
  <si>
    <t>Laura Gómez</t>
  </si>
  <si>
    <t>Empaque exterior dañado; producto completo y funcional.</t>
  </si>
  <si>
    <t>RET-002</t>
  </si>
  <si>
    <t>PED-10473</t>
  </si>
  <si>
    <t>ELE-110</t>
  </si>
  <si>
    <t>Audífonos Bluetooth</t>
  </si>
  <si>
    <t>Bodega / Proveedor</t>
  </si>
  <si>
    <t>Carlos Ruiz</t>
  </si>
  <si>
    <t>No encienden. Reclamo abierto con proveedor.</t>
  </si>
  <si>
    <t>RET-003</t>
  </si>
  <si>
    <t>FAC-2174</t>
  </si>
  <si>
    <t>CAL-088</t>
  </si>
  <si>
    <t>Zapatillas training</t>
  </si>
  <si>
    <t>Bodega / Disponible</t>
  </si>
  <si>
    <t>Sin señales de uso; caja en buen estado.</t>
  </si>
  <si>
    <t>RET-004</t>
  </si>
  <si>
    <t>PED-10504</t>
  </si>
  <si>
    <t>HOG-441</t>
  </si>
  <si>
    <t>Cafetera portátil</t>
  </si>
  <si>
    <t>Mateo Díaz</t>
  </si>
  <si>
    <t>Producto sin uso, accesorios completos.</t>
  </si>
  <si>
    <t>RET-005</t>
  </si>
  <si>
    <t>PED-10518</t>
  </si>
  <si>
    <t>ROP-210</t>
  </si>
  <si>
    <t>Camiseta básica negra</t>
  </si>
  <si>
    <t>Etiqueta intacta; sin uso.</t>
  </si>
  <si>
    <t>RET-006</t>
  </si>
  <si>
    <t>PED-10526</t>
  </si>
  <si>
    <t>BEL-015</t>
  </si>
  <si>
    <t>Cinturón de cuero</t>
  </si>
  <si>
    <t>Error de picking confirmado; producto correcto reintegrado.</t>
  </si>
  <si>
    <t>RET-007</t>
  </si>
  <si>
    <t>PED-10530</t>
  </si>
  <si>
    <t>JUG-205</t>
  </si>
  <si>
    <t>Bloques de construcción</t>
  </si>
  <si>
    <t>Bodega / Bajas</t>
  </si>
  <si>
    <t>Piezas rotas y empaque húmedo.</t>
  </si>
  <si>
    <t>RET-008</t>
  </si>
  <si>
    <t>FAC-2205</t>
  </si>
  <si>
    <t>HOG-162</t>
  </si>
  <si>
    <t>Lámpara de escritorio</t>
  </si>
  <si>
    <t>Taller / Reparación</t>
  </si>
  <si>
    <t>Interruptor reemplazado; lista para venta como reacondicionada.</t>
  </si>
  <si>
    <t>RET-009</t>
  </si>
  <si>
    <t>PED-10574</t>
  </si>
  <si>
    <t>ACC-335</t>
  </si>
  <si>
    <t>Maleta de viaje</t>
  </si>
  <si>
    <t>Producto nuevo; caja original rota.</t>
  </si>
  <si>
    <t>RET-010</t>
  </si>
  <si>
    <t>PED-10581</t>
  </si>
  <si>
    <t>HOG-290</t>
  </si>
  <si>
    <t>Set de recipientes</t>
  </si>
  <si>
    <t>Cliente recibió pedido doble; unidad cerrada.</t>
  </si>
  <si>
    <t>RET-011</t>
  </si>
  <si>
    <t>PED-10592</t>
  </si>
  <si>
    <t>ELE-225</t>
  </si>
  <si>
    <t>Mouse inalámbrico</t>
  </si>
  <si>
    <t>Falla intermitente; nota de crédito aprobada.</t>
  </si>
  <si>
    <t>RET-012</t>
  </si>
  <si>
    <t>PED-10601</t>
  </si>
  <si>
    <t>ROP-410</t>
  </si>
  <si>
    <t>Chaqueta deportiva</t>
  </si>
  <si>
    <t>Bodega / Pendientes</t>
  </si>
  <si>
    <t>Recibida hoy; pendiente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</si>
</sst>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dd\-mmm\-yyyy"/>
  </numFmts>
  <fonts count="10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b/>
      <sz val="11"/>
      <color rgb="FF0B1F3A"/>
      <name val="Carlito"/>
    </font>
    <font>
      <sz val="10"/>
      <color rgb="FF1F2937"/>
      <name val="Carlito"/>
    </font>
    <font>
      <i/>
      <sz val="10"/>
      <color rgb="FF0B1F3A"/>
      <name val="Carlito"/>
    </font>
    <font>
      <b/>
      <sz val="10"/>
      <color rgb="FF0B1F3A"/>
      <name val="Carlito"/>
    </font>
    <font>
      <b/>
      <sz val="12"/>
      <color rgb="FF0B1F3A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73A66"/>
      </patternFill>
    </fill>
    <fill>
      <patternFill patternType="solid">
        <fgColor rgb="FFDCE9F7"/>
      </patternFill>
    </fill>
    <fill>
      <patternFill patternType="solid">
        <fgColor rgb="FFEEF4FA"/>
      </patternFill>
    </fill>
    <fill>
      <patternFill patternType="solid">
        <fgColor rgb="FFFFFF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A66"/>
        <bgColor indexed="64"/>
      </patternFill>
    </fill>
    <fill>
      <patternFill patternType="solid">
        <fgColor rgb="FFDCE9F7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EEF4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9" fontId="9" fillId="6" borderId="0" xfId="0" applyNumberFormat="1" applyFont="1" applyFill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9" fontId="6" fillId="5" borderId="0" xfId="0" applyNumberFormat="1" applyFont="1" applyFill="1" applyAlignment="1">
      <alignment vertical="top" wrapText="1"/>
    </xf>
    <xf numFmtId="1" fontId="6" fillId="5" borderId="0" xfId="0" applyNumberFormat="1" applyFont="1" applyFill="1" applyAlignment="1">
      <alignment vertical="top" wrapText="1"/>
    </xf>
    <xf numFmtId="0" fontId="6" fillId="6" borderId="0" xfId="0" applyFont="1" applyFill="1" applyAlignment="1">
      <alignment vertical="top" wrapText="1"/>
    </xf>
    <xf numFmtId="165" fontId="6" fillId="6" borderId="0" xfId="0" applyNumberFormat="1" applyFont="1" applyFill="1" applyAlignment="1">
      <alignment vertical="top" wrapText="1"/>
    </xf>
    <xf numFmtId="164" fontId="6" fillId="6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164" fontId="8" fillId="4" borderId="0" xfId="0" applyNumberFormat="1" applyFont="1" applyFill="1" applyAlignment="1">
      <alignment horizontal="left" vertical="center" wrapText="1"/>
    </xf>
    <xf numFmtId="0" fontId="1" fillId="7" borderId="0" xfId="0" applyFont="1" applyFill="1" applyAlignment="1">
      <alignment horizontal="left" vertical="center"/>
    </xf>
    <xf numFmtId="0" fontId="0" fillId="8" borderId="0" xfId="0" applyFill="1"/>
    <xf numFmtId="0" fontId="2" fillId="9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4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6" fillId="8" borderId="0" xfId="0" applyFont="1" applyFill="1" applyAlignment="1">
      <alignment vertical="top" wrapText="1"/>
    </xf>
    <xf numFmtId="0" fontId="6" fillId="11" borderId="0" xfId="0" applyFont="1" applyFill="1" applyAlignment="1">
      <alignment vertical="top" wrapText="1"/>
    </xf>
    <xf numFmtId="0" fontId="7" fillId="12" borderId="0" xfId="0" applyFont="1" applyFill="1" applyAlignment="1">
      <alignment vertical="center" wrapText="1"/>
    </xf>
    <xf numFmtId="0" fontId="5" fillId="10" borderId="0" xfId="0" applyFont="1" applyFill="1" applyAlignment="1">
      <alignment vertical="top" wrapText="1"/>
    </xf>
    <xf numFmtId="0" fontId="1" fillId="7" borderId="0" xfId="0" applyFont="1" applyFill="1" applyAlignment="1" applyProtection="1">
      <alignment horizontal="left" vertical="center"/>
      <protection locked="0"/>
    </xf>
    <xf numFmtId="0" fontId="2" fillId="9" borderId="0" xfId="0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4" fillId="9" borderId="0" xfId="0" applyFont="1" applyFill="1" applyAlignment="1" applyProtection="1">
      <alignment horizontal="center" vertical="center" wrapText="1"/>
      <protection locked="0"/>
    </xf>
    <xf numFmtId="0" fontId="8" fillId="12" borderId="0" xfId="0" applyFont="1" applyFill="1" applyAlignment="1" applyProtection="1">
      <alignment vertical="top" wrapText="1"/>
      <protection locked="0"/>
    </xf>
    <xf numFmtId="0" fontId="6" fillId="8" borderId="0" xfId="0" applyFont="1" applyFill="1" applyAlignment="1" applyProtection="1">
      <alignment vertical="top" wrapText="1"/>
      <protection locked="0"/>
    </xf>
    <xf numFmtId="0" fontId="6" fillId="12" borderId="0" xfId="0" applyFont="1" applyFill="1" applyAlignment="1" applyProtection="1">
      <alignment vertical="center" wrapText="1"/>
      <protection locked="0"/>
    </xf>
    <xf numFmtId="0" fontId="7" fillId="12" borderId="0" xfId="0" applyFont="1" applyFill="1" applyAlignment="1" applyProtection="1">
      <alignment vertical="center" wrapText="1"/>
      <protection locked="0"/>
    </xf>
  </cellXfs>
  <cellStyles count="1">
    <cellStyle name="Normal" xfId="0" builtinId="0"/>
  </cellStyles>
  <dxfs count="4">
    <dxf>
      <font>
        <b/>
        <color rgb="FF0B1F3A"/>
      </font>
      <fill>
        <patternFill patternType="solid">
          <bgColor rgb="FFFFF4CC"/>
        </patternFill>
      </fill>
    </dxf>
    <dxf>
      <font>
        <b/>
        <color rgb="FF8A1F1F"/>
      </font>
      <fill>
        <patternFill patternType="solid">
          <bgColor rgb="FFFBE8E8"/>
        </patternFill>
      </fill>
    </dxf>
    <dxf>
      <font>
        <b/>
        <color rgb="FF1F5130"/>
      </font>
      <fill>
        <patternFill patternType="solid">
          <bgColor rgb="FFE8F3EC"/>
        </patternFill>
      </fill>
    </dxf>
    <dxf>
      <font>
        <b/>
        <color rgb="FF0B1F3A"/>
      </font>
      <fill>
        <patternFill patternType="solid">
          <bgColor rgb="FFFFF4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36FC8C-6ECB-47B5-86CB-AD8CE1974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730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140970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F904B5-50E9-4911-978B-EE69727BC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8327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rolDevoluciones" displayName="ControlDevoluciones" ref="A10:S210">
  <tableColumns count="19">
    <tableColumn id="1" xr3:uid="{00000000-0010-0000-0000-000001000000}" name="ID devolución"/>
    <tableColumn id="2" xr3:uid="{00000000-0010-0000-0000-000002000000}" name="Fecha recepción"/>
    <tableColumn id="3" xr3:uid="{00000000-0010-0000-0000-000003000000}" name="Pedido / factura"/>
    <tableColumn id="4" xr3:uid="{00000000-0010-0000-0000-000004000000}" name="Canal"/>
    <tableColumn id="5" xr3:uid="{00000000-0010-0000-0000-000005000000}" name="SKU"/>
    <tableColumn id="6" xr3:uid="{00000000-0010-0000-0000-000006000000}" name="Producto"/>
    <tableColumn id="7" xr3:uid="{00000000-0010-0000-0000-000007000000}" name="Motivo devolución"/>
    <tableColumn id="8" xr3:uid="{00000000-0010-0000-0000-000008000000}" name="Estado inspección"/>
    <tableColumn id="9" xr3:uid="{00000000-0010-0000-0000-000009000000}" name="Destino final"/>
    <tableColumn id="10" xr3:uid="{00000000-0010-0000-0000-00000A000000}" name="Estado inventario"/>
    <tableColumn id="11" xr3:uid="{00000000-0010-0000-0000-00000B000000}" name="Ubicación física"/>
    <tableColumn id="12" xr3:uid="{00000000-0010-0000-0000-00000C000000}" name="Costo procesamiento"/>
    <tableColumn id="13" xr3:uid="{00000000-0010-0000-0000-00000D000000}" name="Valor recuperado"/>
    <tableColumn id="14" xr3:uid="{00000000-0010-0000-0000-00000E000000}" name="Valor original"/>
    <tableColumn id="15" xr3:uid="{00000000-0010-0000-0000-00000F000000}" name="% recuperación"/>
    <tableColumn id="16" xr3:uid="{00000000-0010-0000-0000-000010000000}" name="Fecha cierre"/>
    <tableColumn id="17" xr3:uid="{00000000-0010-0000-0000-000011000000}" name="Días proceso"/>
    <tableColumn id="18" xr3:uid="{00000000-0010-0000-0000-000012000000}" name="Responsable"/>
    <tableColumn id="19" xr3:uid="{00000000-0010-0000-0000-000013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J1" sqref="J1"/>
    </sheetView>
  </sheetViews>
  <sheetFormatPr baseColWidth="10" defaultColWidth="8.796875" defaultRowHeight="13.8"/>
  <cols>
    <col min="1" max="1" width="23" style="16" customWidth="1"/>
    <col min="2" max="2" width="20" style="16" customWidth="1"/>
    <col min="3" max="6" width="14" style="16" customWidth="1"/>
    <col min="7" max="7" width="22" style="16" customWidth="1"/>
    <col min="8" max="8" width="37.8984375" style="16" customWidth="1"/>
    <col min="9" max="16384" width="8.796875" style="16"/>
  </cols>
  <sheetData>
    <row r="1" spans="1:8" ht="21">
      <c r="A1" s="15" t="s">
        <v>0</v>
      </c>
      <c r="B1" s="15"/>
      <c r="C1" s="15"/>
      <c r="D1" s="15"/>
      <c r="E1" s="15"/>
      <c r="F1" s="15"/>
      <c r="G1" s="15"/>
      <c r="H1" s="15"/>
    </row>
    <row r="2" spans="1:8">
      <c r="A2" s="17" t="s">
        <v>1</v>
      </c>
      <c r="B2" s="17"/>
      <c r="C2" s="17"/>
      <c r="D2" s="17"/>
      <c r="E2" s="17"/>
      <c r="F2" s="17"/>
      <c r="G2" s="17"/>
      <c r="H2" s="17"/>
    </row>
    <row r="4" spans="1:8">
      <c r="A4" s="18" t="s">
        <v>2</v>
      </c>
      <c r="B4" s="18"/>
      <c r="C4" s="18"/>
      <c r="D4" s="18"/>
      <c r="E4" s="18"/>
      <c r="F4" s="18"/>
      <c r="G4" s="18"/>
      <c r="H4" s="18"/>
    </row>
    <row r="5" spans="1:8">
      <c r="A5" s="19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</row>
    <row r="6" spans="1:8">
      <c r="A6" s="21" t="s">
        <v>6</v>
      </c>
      <c r="B6" s="22" t="s">
        <v>7</v>
      </c>
      <c r="C6" s="22"/>
      <c r="D6" s="22"/>
      <c r="E6" s="22"/>
      <c r="F6" s="22"/>
      <c r="G6" s="23" t="s">
        <v>8</v>
      </c>
      <c r="H6" s="23"/>
    </row>
    <row r="7" spans="1:8">
      <c r="A7" s="21" t="s">
        <v>9</v>
      </c>
      <c r="B7" s="22" t="s">
        <v>10</v>
      </c>
      <c r="C7" s="22"/>
      <c r="D7" s="22"/>
      <c r="E7" s="22"/>
      <c r="F7" s="22"/>
      <c r="G7" s="23" t="s">
        <v>11</v>
      </c>
      <c r="H7" s="23"/>
    </row>
    <row r="8" spans="1:8">
      <c r="A8" s="21" t="s">
        <v>12</v>
      </c>
      <c r="B8" s="22" t="s">
        <v>13</v>
      </c>
      <c r="C8" s="22"/>
      <c r="D8" s="22"/>
      <c r="E8" s="22"/>
      <c r="F8" s="22"/>
      <c r="G8" s="23" t="s">
        <v>14</v>
      </c>
      <c r="H8" s="23"/>
    </row>
    <row r="9" spans="1:8">
      <c r="A9" s="21" t="s">
        <v>15</v>
      </c>
      <c r="B9" s="22" t="s">
        <v>16</v>
      </c>
      <c r="C9" s="22"/>
      <c r="D9" s="22"/>
      <c r="E9" s="22"/>
      <c r="F9" s="22"/>
      <c r="G9" s="23" t="s">
        <v>17</v>
      </c>
      <c r="H9" s="23"/>
    </row>
    <row r="10" spans="1:8">
      <c r="A10" s="21" t="s">
        <v>18</v>
      </c>
      <c r="B10" s="22" t="s">
        <v>19</v>
      </c>
      <c r="C10" s="22"/>
      <c r="D10" s="22"/>
      <c r="E10" s="22"/>
      <c r="F10" s="22"/>
      <c r="G10" s="23" t="s">
        <v>20</v>
      </c>
      <c r="H10" s="23"/>
    </row>
    <row r="12" spans="1:8">
      <c r="A12" s="18" t="s">
        <v>21</v>
      </c>
      <c r="B12" s="18"/>
      <c r="C12" s="18"/>
      <c r="D12" s="18"/>
      <c r="E12" s="18"/>
      <c r="F12" s="18"/>
      <c r="G12" s="18"/>
      <c r="H12" s="18"/>
    </row>
    <row r="13" spans="1:8">
      <c r="A13" s="24" t="s">
        <v>22</v>
      </c>
      <c r="B13" s="24"/>
      <c r="C13" s="24"/>
      <c r="D13" s="24"/>
      <c r="E13" s="24"/>
      <c r="F13" s="24"/>
      <c r="G13" s="24"/>
      <c r="H13" s="24"/>
    </row>
    <row r="14" spans="1:8">
      <c r="A14" s="24"/>
      <c r="B14" s="24"/>
      <c r="C14" s="24"/>
      <c r="D14" s="24"/>
      <c r="E14" s="24"/>
      <c r="F14" s="24"/>
      <c r="G14" s="24"/>
      <c r="H14" s="24"/>
    </row>
    <row r="15" spans="1:8">
      <c r="A15" s="24"/>
      <c r="B15" s="24"/>
      <c r="C15" s="24"/>
      <c r="D15" s="24"/>
      <c r="E15" s="24"/>
      <c r="F15" s="24"/>
      <c r="G15" s="24"/>
      <c r="H15" s="24"/>
    </row>
    <row r="16" spans="1:8">
      <c r="A16" s="24"/>
      <c r="B16" s="24"/>
      <c r="C16" s="24"/>
      <c r="D16" s="24"/>
      <c r="E16" s="24"/>
      <c r="F16" s="24"/>
      <c r="G16" s="24"/>
      <c r="H16" s="24"/>
    </row>
    <row r="18" spans="1:8">
      <c r="A18" s="18" t="s">
        <v>23</v>
      </c>
      <c r="B18" s="18"/>
      <c r="C18" s="18"/>
      <c r="D18" s="18"/>
      <c r="E18" s="18"/>
      <c r="F18" s="18"/>
      <c r="G18" s="18"/>
      <c r="H18" s="18"/>
    </row>
    <row r="19" spans="1:8">
      <c r="A19" s="19" t="s">
        <v>24</v>
      </c>
      <c r="B19" s="20" t="s">
        <v>25</v>
      </c>
      <c r="C19" s="20"/>
      <c r="D19" s="20"/>
      <c r="E19" s="20"/>
      <c r="F19" s="20"/>
      <c r="G19" s="20"/>
      <c r="H19" s="20"/>
    </row>
    <row r="20" spans="1:8">
      <c r="A20" s="25" t="s">
        <v>26</v>
      </c>
      <c r="B20" s="22" t="s">
        <v>27</v>
      </c>
      <c r="C20" s="22"/>
      <c r="D20" s="22"/>
      <c r="E20" s="22"/>
      <c r="F20" s="22"/>
      <c r="G20" s="22"/>
      <c r="H20" s="22"/>
    </row>
    <row r="21" spans="1:8">
      <c r="A21" s="25" t="s">
        <v>28</v>
      </c>
      <c r="B21" s="22" t="s">
        <v>29</v>
      </c>
      <c r="C21" s="22"/>
      <c r="D21" s="22"/>
      <c r="E21" s="22"/>
      <c r="F21" s="22"/>
      <c r="G21" s="22"/>
      <c r="H21" s="22"/>
    </row>
    <row r="22" spans="1:8" ht="27.6">
      <c r="A22" s="25" t="s">
        <v>30</v>
      </c>
      <c r="B22" s="22" t="s">
        <v>31</v>
      </c>
      <c r="C22" s="22"/>
      <c r="D22" s="22"/>
      <c r="E22" s="22"/>
      <c r="F22" s="22"/>
      <c r="G22" s="22"/>
      <c r="H22" s="22"/>
    </row>
    <row r="24" spans="1:8">
      <c r="A24" s="18" t="s">
        <v>32</v>
      </c>
      <c r="B24" s="18"/>
      <c r="C24" s="18"/>
      <c r="D24" s="18"/>
      <c r="E24" s="18"/>
      <c r="F24" s="18"/>
      <c r="G24" s="18"/>
      <c r="H24" s="18"/>
    </row>
    <row r="25" spans="1:8">
      <c r="A25" s="24" t="s">
        <v>33</v>
      </c>
      <c r="B25" s="24"/>
      <c r="C25" s="24"/>
      <c r="D25" s="24"/>
      <c r="E25" s="24"/>
      <c r="F25" s="24"/>
      <c r="G25" s="24"/>
      <c r="H25" s="24"/>
    </row>
    <row r="26" spans="1:8">
      <c r="A26" s="24"/>
      <c r="B26" s="24"/>
      <c r="C26" s="24"/>
      <c r="D26" s="24"/>
      <c r="E26" s="24"/>
      <c r="F26" s="24"/>
      <c r="G26" s="24"/>
      <c r="H26" s="24"/>
    </row>
    <row r="27" spans="1:8">
      <c r="A27" s="24"/>
      <c r="B27" s="24"/>
      <c r="C27" s="24"/>
      <c r="D27" s="24"/>
      <c r="E27" s="24"/>
      <c r="F27" s="24"/>
      <c r="G27" s="24"/>
      <c r="H27" s="24"/>
    </row>
    <row r="28" spans="1:8">
      <c r="A28" s="24"/>
      <c r="B28" s="24"/>
      <c r="C28" s="24"/>
      <c r="D28" s="24"/>
      <c r="E28" s="24"/>
      <c r="F28" s="24"/>
      <c r="G28" s="24"/>
      <c r="H28" s="24"/>
    </row>
    <row r="29" spans="1:8">
      <c r="A29" s="24"/>
      <c r="B29" s="24"/>
      <c r="C29" s="24"/>
      <c r="D29" s="24"/>
      <c r="E29" s="24"/>
      <c r="F29" s="24"/>
      <c r="G29" s="24"/>
      <c r="H29" s="24"/>
    </row>
  </sheetData>
  <sheetProtection algorithmName="SHA-512" hashValue="JAyG09WTvXDVVgyReRelVgThkGLZRi2ebH8TQpkWfO80/UnpT3ErAjvX6qLCn1OxN/KIyF6pWr9U3Ff+tqWjbQ==" saltValue="g7H2x0ot6O/VlDfs37zYBA==" spinCount="100000" sheet="1" objects="1" scenarios="1" formatCells="0" formatColumns="0" formatRows="0" sort="0" autoFilter="0" pivotTables="0"/>
  <mergeCells count="24">
    <mergeCell ref="B22:H22"/>
    <mergeCell ref="A24:H24"/>
    <mergeCell ref="A25:H29"/>
    <mergeCell ref="A13:H16"/>
    <mergeCell ref="A18:H18"/>
    <mergeCell ref="B19:H19"/>
    <mergeCell ref="B20:H20"/>
    <mergeCell ref="B21:H21"/>
    <mergeCell ref="B9:F9"/>
    <mergeCell ref="G9:H9"/>
    <mergeCell ref="B10:F10"/>
    <mergeCell ref="G10:H10"/>
    <mergeCell ref="A12:H12"/>
    <mergeCell ref="B6:F6"/>
    <mergeCell ref="G6:H6"/>
    <mergeCell ref="B7:F7"/>
    <mergeCell ref="G7:H7"/>
    <mergeCell ref="B8:F8"/>
    <mergeCell ref="G8:H8"/>
    <mergeCell ref="A1:H1"/>
    <mergeCell ref="A2:H2"/>
    <mergeCell ref="A4:H4"/>
    <mergeCell ref="B5:F5"/>
    <mergeCell ref="G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workbookViewId="0">
      <selection activeCell="D14" sqref="D14"/>
    </sheetView>
  </sheetViews>
  <sheetFormatPr baseColWidth="10" defaultColWidth="8.796875" defaultRowHeight="13.8"/>
  <cols>
    <col min="1" max="1" width="24" style="16" customWidth="1"/>
    <col min="2" max="2" width="51.8984375" style="16" customWidth="1"/>
    <col min="3" max="3" width="44.296875" style="16" customWidth="1"/>
    <col min="4" max="4" width="3" style="16" customWidth="1"/>
    <col min="5" max="5" width="22" style="16" customWidth="1"/>
    <col min="6" max="6" width="24" style="16" customWidth="1"/>
    <col min="7" max="7" width="22" style="16" customWidth="1"/>
    <col min="8" max="8" width="23" style="16" customWidth="1"/>
    <col min="9" max="9" width="21" style="16" customWidth="1"/>
    <col min="10" max="16384" width="8.796875" style="16"/>
  </cols>
  <sheetData>
    <row r="1" spans="1:9" ht="21">
      <c r="A1" s="26" t="s">
        <v>34</v>
      </c>
      <c r="B1" s="26"/>
      <c r="C1" s="26"/>
      <c r="D1" s="26"/>
      <c r="E1" s="26"/>
      <c r="F1" s="26"/>
      <c r="G1" s="26"/>
      <c r="H1" s="26"/>
      <c r="I1" s="26"/>
    </row>
    <row r="2" spans="1:9">
      <c r="A2" s="27" t="s">
        <v>35</v>
      </c>
      <c r="B2" s="27"/>
      <c r="C2" s="27"/>
      <c r="D2" s="27"/>
      <c r="E2" s="27"/>
      <c r="F2" s="27"/>
      <c r="G2" s="27"/>
      <c r="H2" s="27"/>
      <c r="I2" s="27"/>
    </row>
    <row r="3" spans="1:9">
      <c r="A3" s="28"/>
      <c r="B3" s="28"/>
      <c r="C3" s="28"/>
      <c r="D3" s="28"/>
      <c r="E3" s="28"/>
      <c r="F3" s="28"/>
      <c r="G3" s="28"/>
      <c r="H3" s="28"/>
      <c r="I3" s="28"/>
    </row>
    <row r="4" spans="1:9">
      <c r="A4" s="29" t="s">
        <v>36</v>
      </c>
      <c r="B4" s="29" t="s">
        <v>37</v>
      </c>
      <c r="C4" s="29" t="s">
        <v>38</v>
      </c>
      <c r="D4" s="28"/>
      <c r="E4" s="29" t="s">
        <v>39</v>
      </c>
      <c r="F4" s="29" t="s">
        <v>40</v>
      </c>
      <c r="G4" s="29" t="s">
        <v>41</v>
      </c>
      <c r="H4" s="29" t="s">
        <v>42</v>
      </c>
      <c r="I4" s="29" t="s">
        <v>43</v>
      </c>
    </row>
    <row r="5" spans="1:9" ht="26.4">
      <c r="A5" s="30" t="s">
        <v>44</v>
      </c>
      <c r="B5" s="31" t="s">
        <v>45</v>
      </c>
      <c r="C5" s="31" t="s">
        <v>46</v>
      </c>
      <c r="D5" s="28"/>
      <c r="E5" s="32" t="s">
        <v>47</v>
      </c>
      <c r="F5" s="32" t="s">
        <v>48</v>
      </c>
      <c r="G5" s="32" t="s">
        <v>49</v>
      </c>
      <c r="H5" s="32" t="s">
        <v>50</v>
      </c>
      <c r="I5" s="32" t="s">
        <v>49</v>
      </c>
    </row>
    <row r="6" spans="1:9" ht="26.4">
      <c r="A6" s="30" t="s">
        <v>51</v>
      </c>
      <c r="B6" s="31" t="s">
        <v>52</v>
      </c>
      <c r="C6" s="31" t="s">
        <v>53</v>
      </c>
      <c r="D6" s="28"/>
      <c r="E6" s="32" t="s">
        <v>54</v>
      </c>
      <c r="F6" s="32" t="s">
        <v>55</v>
      </c>
      <c r="G6" s="32" t="s">
        <v>56</v>
      </c>
      <c r="H6" s="32" t="s">
        <v>57</v>
      </c>
      <c r="I6" s="32" t="s">
        <v>58</v>
      </c>
    </row>
    <row r="7" spans="1:9">
      <c r="A7" s="30" t="s">
        <v>59</v>
      </c>
      <c r="B7" s="31" t="s">
        <v>60</v>
      </c>
      <c r="C7" s="31" t="s">
        <v>61</v>
      </c>
      <c r="D7" s="28"/>
      <c r="E7" s="32" t="s">
        <v>62</v>
      </c>
      <c r="F7" s="32" t="s">
        <v>63</v>
      </c>
      <c r="G7" s="32" t="s">
        <v>64</v>
      </c>
      <c r="H7" s="32" t="s">
        <v>65</v>
      </c>
      <c r="I7" s="32" t="s">
        <v>66</v>
      </c>
    </row>
    <row r="8" spans="1:9">
      <c r="A8" s="30" t="s">
        <v>39</v>
      </c>
      <c r="B8" s="31" t="s">
        <v>67</v>
      </c>
      <c r="C8" s="31" t="s">
        <v>68</v>
      </c>
      <c r="D8" s="28"/>
      <c r="E8" s="32" t="s">
        <v>69</v>
      </c>
      <c r="F8" s="32" t="s">
        <v>70</v>
      </c>
      <c r="G8" s="32" t="s">
        <v>71</v>
      </c>
      <c r="H8" s="32" t="s">
        <v>72</v>
      </c>
      <c r="I8" s="32" t="s">
        <v>73</v>
      </c>
    </row>
    <row r="9" spans="1:9">
      <c r="A9" s="30" t="s">
        <v>40</v>
      </c>
      <c r="B9" s="31" t="s">
        <v>74</v>
      </c>
      <c r="C9" s="31" t="s">
        <v>75</v>
      </c>
      <c r="D9" s="28"/>
      <c r="E9" s="32" t="s">
        <v>76</v>
      </c>
      <c r="F9" s="32" t="s">
        <v>77</v>
      </c>
      <c r="G9" s="32" t="s">
        <v>78</v>
      </c>
      <c r="H9" s="32" t="s">
        <v>79</v>
      </c>
      <c r="I9" s="32" t="s">
        <v>80</v>
      </c>
    </row>
    <row r="10" spans="1:9" ht="26.4">
      <c r="A10" s="30" t="s">
        <v>41</v>
      </c>
      <c r="B10" s="31" t="s">
        <v>81</v>
      </c>
      <c r="C10" s="31" t="s">
        <v>82</v>
      </c>
      <c r="D10" s="28"/>
      <c r="E10" s="28"/>
      <c r="F10" s="32" t="s">
        <v>83</v>
      </c>
      <c r="G10" s="32" t="s">
        <v>84</v>
      </c>
      <c r="H10" s="32" t="s">
        <v>85</v>
      </c>
      <c r="I10" s="32" t="s">
        <v>86</v>
      </c>
    </row>
    <row r="11" spans="1:9" ht="26.4">
      <c r="A11" s="30" t="s">
        <v>42</v>
      </c>
      <c r="B11" s="31" t="s">
        <v>87</v>
      </c>
      <c r="C11" s="31" t="s">
        <v>88</v>
      </c>
      <c r="D11" s="28"/>
      <c r="E11" s="28"/>
      <c r="F11" s="32" t="s">
        <v>89</v>
      </c>
      <c r="G11" s="28"/>
      <c r="H11" s="28"/>
      <c r="I11" s="28"/>
    </row>
    <row r="12" spans="1:9" ht="26.4">
      <c r="A12" s="30" t="s">
        <v>43</v>
      </c>
      <c r="B12" s="31" t="s">
        <v>90</v>
      </c>
      <c r="C12" s="31" t="s">
        <v>91</v>
      </c>
      <c r="D12" s="28"/>
      <c r="E12" s="28"/>
      <c r="F12" s="28"/>
      <c r="G12" s="28"/>
      <c r="H12" s="28"/>
      <c r="I12" s="28"/>
    </row>
    <row r="13" spans="1:9" ht="26.4">
      <c r="A13" s="30" t="s">
        <v>92</v>
      </c>
      <c r="B13" s="31" t="s">
        <v>93</v>
      </c>
      <c r="C13" s="31" t="s">
        <v>94</v>
      </c>
      <c r="D13" s="28"/>
      <c r="E13" s="33" t="s">
        <v>95</v>
      </c>
      <c r="F13" s="33"/>
      <c r="G13" s="33"/>
      <c r="H13" s="33"/>
      <c r="I13" s="33"/>
    </row>
    <row r="14" spans="1:9">
      <c r="A14" s="30" t="s">
        <v>57</v>
      </c>
      <c r="B14" s="31" t="s">
        <v>96</v>
      </c>
      <c r="C14" s="31" t="s">
        <v>97</v>
      </c>
      <c r="D14" s="28"/>
      <c r="E14" s="33"/>
      <c r="F14" s="33"/>
      <c r="G14" s="33"/>
      <c r="H14" s="33"/>
      <c r="I14" s="33"/>
    </row>
    <row r="15" spans="1:9" ht="26.4">
      <c r="A15" s="30" t="s">
        <v>98</v>
      </c>
      <c r="B15" s="31" t="s">
        <v>99</v>
      </c>
      <c r="C15" s="31" t="s">
        <v>100</v>
      </c>
      <c r="D15" s="28"/>
      <c r="E15" s="33"/>
      <c r="F15" s="33"/>
      <c r="G15" s="33"/>
      <c r="H15" s="33"/>
      <c r="I15" s="33"/>
    </row>
    <row r="16" spans="1:9" ht="26.4">
      <c r="A16" s="30" t="s">
        <v>72</v>
      </c>
      <c r="B16" s="31" t="s">
        <v>101</v>
      </c>
      <c r="C16" s="31" t="s">
        <v>102</v>
      </c>
      <c r="D16" s="28"/>
      <c r="E16" s="28"/>
      <c r="F16" s="28"/>
      <c r="G16" s="28"/>
      <c r="H16" s="28"/>
      <c r="I16" s="28"/>
    </row>
    <row r="17" spans="1:9" ht="26.4">
      <c r="A17" s="30" t="s">
        <v>79</v>
      </c>
      <c r="B17" s="31" t="s">
        <v>103</v>
      </c>
      <c r="C17" s="31" t="s">
        <v>104</v>
      </c>
      <c r="D17" s="28"/>
      <c r="E17" s="28"/>
      <c r="F17" s="28"/>
      <c r="G17" s="28"/>
      <c r="H17" s="28"/>
      <c r="I17" s="28"/>
    </row>
    <row r="18" spans="1:9">
      <c r="A18" s="30" t="s">
        <v>105</v>
      </c>
      <c r="B18" s="31" t="s">
        <v>106</v>
      </c>
      <c r="C18" s="31" t="s">
        <v>107</v>
      </c>
      <c r="D18" s="28"/>
      <c r="E18" s="28"/>
      <c r="F18" s="28"/>
      <c r="G18" s="28"/>
      <c r="H18" s="28"/>
      <c r="I18" s="28"/>
    </row>
    <row r="19" spans="1:9" ht="26.4">
      <c r="A19" s="30" t="s">
        <v>108</v>
      </c>
      <c r="B19" s="31" t="s">
        <v>109</v>
      </c>
      <c r="C19" s="31" t="s">
        <v>110</v>
      </c>
      <c r="D19" s="28"/>
      <c r="E19" s="28"/>
      <c r="F19" s="28"/>
      <c r="G19" s="28"/>
      <c r="H19" s="28"/>
      <c r="I19" s="28"/>
    </row>
    <row r="20" spans="1:9" ht="26.4">
      <c r="A20" s="30" t="s">
        <v>111</v>
      </c>
      <c r="B20" s="31" t="s">
        <v>112</v>
      </c>
      <c r="C20" s="31" t="s">
        <v>113</v>
      </c>
      <c r="D20" s="28"/>
      <c r="E20" s="28"/>
      <c r="F20" s="28"/>
      <c r="G20" s="28"/>
      <c r="H20" s="28"/>
      <c r="I20" s="28"/>
    </row>
    <row r="21" spans="1:9">
      <c r="A21" s="30" t="s">
        <v>114</v>
      </c>
      <c r="B21" s="31" t="s">
        <v>115</v>
      </c>
      <c r="C21" s="31" t="s">
        <v>116</v>
      </c>
      <c r="D21" s="28"/>
      <c r="E21" s="28"/>
      <c r="F21" s="28"/>
      <c r="G21" s="28"/>
      <c r="H21" s="28"/>
      <c r="I21" s="28"/>
    </row>
    <row r="22" spans="1:9">
      <c r="A22" s="30" t="s">
        <v>117</v>
      </c>
      <c r="B22" s="31" t="s">
        <v>118</v>
      </c>
      <c r="C22" s="31" t="s">
        <v>119</v>
      </c>
      <c r="D22" s="28"/>
      <c r="E22" s="28"/>
      <c r="F22" s="28"/>
      <c r="G22" s="28"/>
      <c r="H22" s="28"/>
      <c r="I22" s="28"/>
    </row>
    <row r="23" spans="1:9" ht="26.4">
      <c r="A23" s="30" t="s">
        <v>120</v>
      </c>
      <c r="B23" s="31" t="s">
        <v>121</v>
      </c>
      <c r="C23" s="31" t="s">
        <v>122</v>
      </c>
      <c r="D23" s="28"/>
      <c r="E23" s="28"/>
      <c r="F23" s="28"/>
      <c r="G23" s="28"/>
      <c r="H23" s="28"/>
      <c r="I23" s="28"/>
    </row>
    <row r="24" spans="1:9" ht="26.4">
      <c r="A24" s="30" t="s">
        <v>50</v>
      </c>
      <c r="B24" s="31" t="s">
        <v>123</v>
      </c>
      <c r="C24" s="31" t="s">
        <v>124</v>
      </c>
      <c r="D24" s="28"/>
      <c r="E24" s="28"/>
      <c r="F24" s="28"/>
      <c r="G24" s="28"/>
      <c r="H24" s="28"/>
      <c r="I24" s="28"/>
    </row>
    <row r="25" spans="1:9">
      <c r="A25" s="28"/>
      <c r="B25" s="28"/>
      <c r="C25" s="28"/>
      <c r="D25" s="28"/>
      <c r="E25" s="28"/>
      <c r="F25" s="28"/>
      <c r="G25" s="28"/>
      <c r="H25" s="28"/>
      <c r="I25" s="28"/>
    </row>
    <row r="26" spans="1:9">
      <c r="A26" s="28"/>
      <c r="B26" s="28"/>
      <c r="C26" s="28"/>
      <c r="D26" s="28"/>
      <c r="E26" s="28"/>
      <c r="F26" s="28"/>
      <c r="G26" s="28"/>
      <c r="H26" s="28"/>
      <c r="I26" s="28"/>
    </row>
    <row r="27" spans="1:9">
      <c r="A27" s="28"/>
      <c r="B27" s="28"/>
      <c r="C27" s="28"/>
      <c r="D27" s="28"/>
      <c r="E27" s="28"/>
      <c r="F27" s="28"/>
      <c r="G27" s="28"/>
      <c r="H27" s="28"/>
      <c r="I27" s="28"/>
    </row>
    <row r="28" spans="1:9">
      <c r="A28" s="28"/>
      <c r="B28" s="28"/>
      <c r="C28" s="28"/>
      <c r="D28" s="28"/>
      <c r="E28" s="28"/>
      <c r="F28" s="28"/>
      <c r="G28" s="28"/>
      <c r="H28" s="28"/>
      <c r="I28" s="28"/>
    </row>
    <row r="29" spans="1:9">
      <c r="A29" s="28"/>
      <c r="B29" s="28"/>
      <c r="C29" s="28"/>
      <c r="D29" s="28"/>
      <c r="E29" s="28"/>
      <c r="F29" s="28"/>
      <c r="G29" s="28"/>
      <c r="H29" s="28"/>
      <c r="I29" s="28"/>
    </row>
    <row r="30" spans="1:9">
      <c r="A30" s="28"/>
      <c r="B30" s="28"/>
      <c r="C30" s="28"/>
      <c r="D30" s="28"/>
      <c r="E30" s="28"/>
      <c r="F30" s="28"/>
      <c r="G30" s="28"/>
      <c r="H30" s="28"/>
      <c r="I30" s="28"/>
    </row>
    <row r="31" spans="1:9">
      <c r="A31" s="28"/>
      <c r="B31" s="28"/>
      <c r="C31" s="28"/>
      <c r="D31" s="28"/>
      <c r="E31" s="28"/>
      <c r="F31" s="28"/>
      <c r="G31" s="28"/>
      <c r="H31" s="28"/>
      <c r="I31" s="28"/>
    </row>
    <row r="32" spans="1:9">
      <c r="A32" s="28"/>
      <c r="B32" s="28"/>
      <c r="C32" s="28"/>
      <c r="D32" s="28"/>
      <c r="E32" s="28"/>
      <c r="F32" s="28"/>
      <c r="G32" s="28"/>
      <c r="H32" s="28"/>
      <c r="I32" s="28"/>
    </row>
    <row r="33" spans="1:9">
      <c r="A33" s="28"/>
      <c r="B33" s="28"/>
      <c r="C33" s="28"/>
      <c r="D33" s="28"/>
      <c r="E33" s="28"/>
      <c r="F33" s="28"/>
      <c r="G33" s="28"/>
      <c r="H33" s="28"/>
      <c r="I33" s="28"/>
    </row>
    <row r="34" spans="1:9">
      <c r="A34" s="28"/>
      <c r="B34" s="28"/>
      <c r="C34" s="28"/>
      <c r="D34" s="28"/>
      <c r="E34" s="28"/>
      <c r="F34" s="28"/>
      <c r="G34" s="28"/>
      <c r="H34" s="28"/>
      <c r="I34" s="28"/>
    </row>
    <row r="35" spans="1:9">
      <c r="A35" s="28"/>
      <c r="B35" s="28"/>
      <c r="C35" s="28"/>
      <c r="D35" s="28"/>
      <c r="E35" s="28"/>
      <c r="F35" s="28"/>
      <c r="G35" s="28"/>
      <c r="H35" s="28"/>
      <c r="I35" s="28"/>
    </row>
    <row r="36" spans="1:9">
      <c r="A36" s="28"/>
      <c r="B36" s="28"/>
      <c r="C36" s="28"/>
      <c r="D36" s="28"/>
      <c r="E36" s="28"/>
      <c r="F36" s="28"/>
      <c r="G36" s="28"/>
      <c r="H36" s="28"/>
      <c r="I36" s="28"/>
    </row>
    <row r="37" spans="1:9">
      <c r="A37" s="28"/>
      <c r="B37" s="28"/>
      <c r="C37" s="28"/>
      <c r="D37" s="28"/>
      <c r="E37" s="28"/>
      <c r="F37" s="28"/>
      <c r="G37" s="28"/>
      <c r="H37" s="28"/>
      <c r="I37" s="28"/>
    </row>
    <row r="38" spans="1:9">
      <c r="A38" s="28"/>
      <c r="B38" s="28"/>
      <c r="C38" s="28"/>
      <c r="D38" s="28"/>
      <c r="E38" s="28"/>
      <c r="F38" s="28"/>
      <c r="G38" s="28"/>
      <c r="H38" s="28"/>
      <c r="I38" s="28"/>
    </row>
    <row r="39" spans="1:9">
      <c r="A39" s="28"/>
      <c r="B39" s="28"/>
      <c r="C39" s="28"/>
      <c r="D39" s="28"/>
      <c r="E39" s="28"/>
      <c r="F39" s="28"/>
      <c r="G39" s="28"/>
      <c r="H39" s="28"/>
      <c r="I39" s="28"/>
    </row>
    <row r="40" spans="1:9">
      <c r="A40" s="28"/>
      <c r="B40" s="28"/>
      <c r="C40" s="28"/>
      <c r="D40" s="28"/>
      <c r="E40" s="28"/>
      <c r="F40" s="28"/>
      <c r="G40" s="28"/>
      <c r="H40" s="28"/>
      <c r="I40" s="28"/>
    </row>
    <row r="41" spans="1:9">
      <c r="A41" s="28"/>
      <c r="B41" s="28"/>
      <c r="C41" s="28"/>
      <c r="D41" s="28"/>
      <c r="E41" s="28"/>
      <c r="F41" s="28"/>
      <c r="G41" s="28"/>
      <c r="H41" s="28"/>
      <c r="I41" s="28"/>
    </row>
    <row r="42" spans="1:9">
      <c r="A42" s="28"/>
      <c r="B42" s="28"/>
      <c r="C42" s="28"/>
      <c r="D42" s="28"/>
      <c r="E42" s="28"/>
      <c r="F42" s="28"/>
      <c r="G42" s="28"/>
      <c r="H42" s="28"/>
      <c r="I42" s="28"/>
    </row>
    <row r="43" spans="1:9">
      <c r="A43" s="28"/>
      <c r="B43" s="28"/>
      <c r="C43" s="28"/>
      <c r="D43" s="28"/>
      <c r="E43" s="28"/>
      <c r="F43" s="28"/>
      <c r="G43" s="28"/>
      <c r="H43" s="28"/>
      <c r="I43" s="28"/>
    </row>
    <row r="44" spans="1:9">
      <c r="A44" s="28"/>
      <c r="B44" s="28"/>
      <c r="C44" s="28"/>
      <c r="D44" s="28"/>
      <c r="E44" s="28"/>
      <c r="F44" s="28"/>
      <c r="G44" s="28"/>
      <c r="H44" s="28"/>
      <c r="I44" s="28"/>
    </row>
    <row r="45" spans="1:9">
      <c r="A45" s="28"/>
      <c r="B45" s="28"/>
      <c r="C45" s="28"/>
      <c r="D45" s="28"/>
      <c r="E45" s="28"/>
      <c r="F45" s="28"/>
      <c r="G45" s="28"/>
      <c r="H45" s="28"/>
      <c r="I45" s="28"/>
    </row>
    <row r="46" spans="1:9">
      <c r="A46" s="28"/>
      <c r="B46" s="28"/>
      <c r="C46" s="28"/>
      <c r="D46" s="28"/>
      <c r="E46" s="28"/>
      <c r="F46" s="28"/>
      <c r="G46" s="28"/>
      <c r="H46" s="28"/>
      <c r="I46" s="28"/>
    </row>
    <row r="47" spans="1:9">
      <c r="A47" s="28"/>
      <c r="B47" s="28"/>
      <c r="C47" s="28"/>
      <c r="D47" s="28"/>
      <c r="E47" s="28"/>
      <c r="F47" s="28"/>
      <c r="G47" s="28"/>
      <c r="H47" s="28"/>
      <c r="I47" s="28"/>
    </row>
    <row r="48" spans="1:9">
      <c r="A48" s="28"/>
      <c r="B48" s="28"/>
      <c r="C48" s="28"/>
      <c r="D48" s="28"/>
      <c r="E48" s="28"/>
      <c r="F48" s="28"/>
      <c r="G48" s="28"/>
      <c r="H48" s="28"/>
      <c r="I48" s="28"/>
    </row>
    <row r="49" spans="1:9">
      <c r="A49" s="28"/>
      <c r="B49" s="28"/>
      <c r="C49" s="28"/>
      <c r="D49" s="28"/>
      <c r="E49" s="28"/>
      <c r="F49" s="28"/>
      <c r="G49" s="28"/>
      <c r="H49" s="28"/>
      <c r="I49" s="28"/>
    </row>
    <row r="50" spans="1:9">
      <c r="A50" s="28"/>
      <c r="B50" s="28"/>
      <c r="C50" s="28"/>
      <c r="D50" s="28"/>
      <c r="E50" s="28"/>
      <c r="F50" s="28"/>
      <c r="G50" s="28"/>
      <c r="H50" s="28"/>
      <c r="I50" s="28"/>
    </row>
    <row r="51" spans="1:9">
      <c r="A51" s="28"/>
      <c r="B51" s="28"/>
      <c r="C51" s="28"/>
      <c r="D51" s="28"/>
      <c r="E51" s="28"/>
      <c r="F51" s="28"/>
      <c r="G51" s="28"/>
      <c r="H51" s="28"/>
      <c r="I51" s="28"/>
    </row>
    <row r="52" spans="1:9">
      <c r="A52" s="28"/>
      <c r="B52" s="28"/>
      <c r="C52" s="28"/>
      <c r="D52" s="28"/>
      <c r="E52" s="28"/>
      <c r="F52" s="28"/>
      <c r="G52" s="28"/>
      <c r="H52" s="28"/>
      <c r="I52" s="28"/>
    </row>
    <row r="53" spans="1:9">
      <c r="A53" s="28"/>
      <c r="B53" s="28"/>
      <c r="C53" s="28"/>
      <c r="D53" s="28"/>
      <c r="E53" s="28"/>
      <c r="F53" s="28"/>
      <c r="G53" s="28"/>
      <c r="H53" s="28"/>
      <c r="I53" s="28"/>
    </row>
    <row r="54" spans="1:9">
      <c r="A54" s="28"/>
      <c r="B54" s="28"/>
      <c r="C54" s="28"/>
      <c r="D54" s="28"/>
      <c r="E54" s="28"/>
      <c r="F54" s="28"/>
      <c r="G54" s="28"/>
      <c r="H54" s="28"/>
      <c r="I54" s="28"/>
    </row>
    <row r="55" spans="1:9">
      <c r="A55" s="28"/>
      <c r="B55" s="28"/>
      <c r="C55" s="28"/>
      <c r="D55" s="28"/>
      <c r="E55" s="28"/>
      <c r="F55" s="28"/>
      <c r="G55" s="28"/>
      <c r="H55" s="28"/>
      <c r="I55" s="28"/>
    </row>
    <row r="56" spans="1:9">
      <c r="A56" s="28"/>
      <c r="B56" s="28"/>
      <c r="C56" s="28"/>
      <c r="D56" s="28"/>
      <c r="E56" s="28"/>
      <c r="F56" s="28"/>
      <c r="G56" s="28"/>
      <c r="H56" s="28"/>
      <c r="I56" s="28"/>
    </row>
    <row r="57" spans="1:9">
      <c r="A57" s="28"/>
      <c r="B57" s="28"/>
      <c r="C57" s="28"/>
      <c r="D57" s="28"/>
      <c r="E57" s="28"/>
      <c r="F57" s="28"/>
      <c r="G57" s="28"/>
      <c r="H57" s="28"/>
      <c r="I57" s="28"/>
    </row>
    <row r="58" spans="1:9">
      <c r="A58" s="28"/>
      <c r="B58" s="28"/>
      <c r="C58" s="28"/>
      <c r="D58" s="28"/>
      <c r="E58" s="28"/>
      <c r="F58" s="28"/>
      <c r="G58" s="28"/>
      <c r="H58" s="28"/>
      <c r="I58" s="28"/>
    </row>
    <row r="59" spans="1:9">
      <c r="A59" s="28"/>
      <c r="B59" s="28"/>
      <c r="C59" s="28"/>
      <c r="D59" s="28"/>
      <c r="E59" s="28"/>
      <c r="F59" s="28"/>
      <c r="G59" s="28"/>
      <c r="H59" s="28"/>
      <c r="I59" s="28"/>
    </row>
    <row r="60" spans="1:9">
      <c r="A60" s="28"/>
      <c r="B60" s="28"/>
      <c r="C60" s="28"/>
      <c r="D60" s="28"/>
      <c r="E60" s="28"/>
      <c r="F60" s="28"/>
      <c r="G60" s="28"/>
      <c r="H60" s="28"/>
      <c r="I60" s="28"/>
    </row>
    <row r="61" spans="1:9">
      <c r="A61" s="28"/>
      <c r="B61" s="28"/>
      <c r="C61" s="28"/>
      <c r="D61" s="28"/>
      <c r="E61" s="28"/>
      <c r="F61" s="28"/>
      <c r="G61" s="28"/>
      <c r="H61" s="28"/>
      <c r="I61" s="28"/>
    </row>
    <row r="62" spans="1:9">
      <c r="A62" s="28"/>
      <c r="B62" s="28"/>
      <c r="C62" s="28"/>
      <c r="D62" s="28"/>
      <c r="E62" s="28"/>
      <c r="F62" s="28"/>
      <c r="G62" s="28"/>
      <c r="H62" s="28"/>
      <c r="I62" s="28"/>
    </row>
    <row r="63" spans="1:9">
      <c r="A63" s="28"/>
      <c r="B63" s="28"/>
      <c r="C63" s="28"/>
      <c r="D63" s="28"/>
      <c r="E63" s="28"/>
      <c r="F63" s="28"/>
      <c r="G63" s="28"/>
      <c r="H63" s="28"/>
      <c r="I63" s="28"/>
    </row>
    <row r="64" spans="1:9">
      <c r="A64" s="28"/>
      <c r="B64" s="28"/>
      <c r="C64" s="28"/>
      <c r="D64" s="28"/>
      <c r="E64" s="28"/>
      <c r="F64" s="28"/>
      <c r="G64" s="28"/>
      <c r="H64" s="28"/>
      <c r="I64" s="28"/>
    </row>
    <row r="65" spans="1:9">
      <c r="A65" s="28"/>
      <c r="B65" s="28"/>
      <c r="C65" s="28"/>
      <c r="D65" s="28"/>
      <c r="E65" s="28"/>
      <c r="F65" s="28"/>
      <c r="G65" s="28"/>
      <c r="H65" s="28"/>
      <c r="I65" s="28"/>
    </row>
    <row r="66" spans="1:9">
      <c r="A66" s="28"/>
      <c r="B66" s="28"/>
      <c r="C66" s="28"/>
      <c r="D66" s="28"/>
      <c r="E66" s="28"/>
      <c r="F66" s="28"/>
      <c r="G66" s="28"/>
      <c r="H66" s="28"/>
      <c r="I66" s="28"/>
    </row>
    <row r="67" spans="1:9">
      <c r="A67" s="28"/>
      <c r="B67" s="28"/>
      <c r="C67" s="28"/>
      <c r="D67" s="28"/>
      <c r="E67" s="28"/>
      <c r="F67" s="28"/>
      <c r="G67" s="28"/>
      <c r="H67" s="28"/>
      <c r="I67" s="28"/>
    </row>
    <row r="68" spans="1:9">
      <c r="A68" s="28"/>
      <c r="B68" s="28"/>
      <c r="C68" s="28"/>
      <c r="D68" s="28"/>
      <c r="E68" s="28"/>
      <c r="F68" s="28"/>
      <c r="G68" s="28"/>
      <c r="H68" s="28"/>
      <c r="I68" s="28"/>
    </row>
    <row r="69" spans="1:9">
      <c r="A69" s="28"/>
      <c r="B69" s="28"/>
      <c r="C69" s="28"/>
      <c r="D69" s="28"/>
      <c r="E69" s="28"/>
      <c r="F69" s="28"/>
      <c r="G69" s="28"/>
      <c r="H69" s="28"/>
      <c r="I69" s="28"/>
    </row>
    <row r="70" spans="1:9">
      <c r="A70" s="28"/>
      <c r="B70" s="28"/>
      <c r="C70" s="28"/>
      <c r="D70" s="28"/>
      <c r="E70" s="28"/>
      <c r="F70" s="28"/>
      <c r="G70" s="28"/>
      <c r="H70" s="28"/>
      <c r="I70" s="28"/>
    </row>
    <row r="71" spans="1:9">
      <c r="A71" s="28"/>
      <c r="B71" s="28"/>
      <c r="C71" s="28"/>
      <c r="D71" s="28"/>
      <c r="E71" s="28"/>
      <c r="F71" s="28"/>
      <c r="G71" s="28"/>
      <c r="H71" s="28"/>
      <c r="I71" s="28"/>
    </row>
    <row r="72" spans="1:9">
      <c r="A72" s="28"/>
      <c r="B72" s="28"/>
      <c r="C72" s="28"/>
      <c r="D72" s="28"/>
      <c r="E72" s="28"/>
      <c r="F72" s="28"/>
      <c r="G72" s="28"/>
      <c r="H72" s="28"/>
      <c r="I72" s="28"/>
    </row>
    <row r="73" spans="1:9">
      <c r="A73" s="28"/>
      <c r="B73" s="28"/>
      <c r="C73" s="28"/>
      <c r="D73" s="28"/>
      <c r="E73" s="28"/>
      <c r="F73" s="28"/>
      <c r="G73" s="28"/>
      <c r="H73" s="28"/>
      <c r="I73" s="28"/>
    </row>
    <row r="74" spans="1:9">
      <c r="A74" s="28"/>
      <c r="B74" s="28"/>
      <c r="C74" s="28"/>
      <c r="D74" s="28"/>
      <c r="E74" s="28"/>
      <c r="F74" s="28"/>
      <c r="G74" s="28"/>
      <c r="H74" s="28"/>
      <c r="I74" s="28"/>
    </row>
    <row r="75" spans="1:9">
      <c r="A75" s="28"/>
      <c r="B75" s="28"/>
      <c r="C75" s="28"/>
      <c r="D75" s="28"/>
      <c r="E75" s="28"/>
      <c r="F75" s="28"/>
      <c r="G75" s="28"/>
      <c r="H75" s="28"/>
      <c r="I75" s="28"/>
    </row>
    <row r="76" spans="1:9">
      <c r="A76" s="28"/>
      <c r="B76" s="28"/>
      <c r="C76" s="28"/>
      <c r="D76" s="28"/>
      <c r="E76" s="28"/>
      <c r="F76" s="28"/>
      <c r="G76" s="28"/>
      <c r="H76" s="28"/>
      <c r="I76" s="28"/>
    </row>
    <row r="77" spans="1:9">
      <c r="A77" s="28"/>
      <c r="B77" s="28"/>
      <c r="C77" s="28"/>
      <c r="D77" s="28"/>
      <c r="E77" s="28"/>
      <c r="F77" s="28"/>
      <c r="G77" s="28"/>
      <c r="H77" s="28"/>
      <c r="I77" s="28"/>
    </row>
    <row r="78" spans="1:9">
      <c r="A78" s="28"/>
      <c r="B78" s="28"/>
      <c r="C78" s="28"/>
      <c r="D78" s="28"/>
      <c r="E78" s="28"/>
      <c r="F78" s="28"/>
      <c r="G78" s="28"/>
      <c r="H78" s="28"/>
      <c r="I78" s="28"/>
    </row>
    <row r="79" spans="1:9">
      <c r="A79" s="28"/>
      <c r="B79" s="28"/>
      <c r="C79" s="28"/>
      <c r="D79" s="28"/>
      <c r="E79" s="28"/>
      <c r="F79" s="28"/>
      <c r="G79" s="28"/>
      <c r="H79" s="28"/>
      <c r="I79" s="28"/>
    </row>
    <row r="80" spans="1:9">
      <c r="A80" s="28"/>
      <c r="B80" s="28"/>
      <c r="C80" s="28"/>
      <c r="D80" s="28"/>
      <c r="E80" s="28"/>
      <c r="F80" s="28"/>
      <c r="G80" s="28"/>
      <c r="H80" s="28"/>
      <c r="I80" s="28"/>
    </row>
    <row r="81" spans="1:9">
      <c r="A81" s="28"/>
      <c r="B81" s="28"/>
      <c r="C81" s="28"/>
      <c r="D81" s="28"/>
      <c r="E81" s="28"/>
      <c r="F81" s="28"/>
      <c r="G81" s="28"/>
      <c r="H81" s="28"/>
      <c r="I81" s="28"/>
    </row>
    <row r="82" spans="1:9">
      <c r="A82" s="28"/>
      <c r="B82" s="28"/>
      <c r="C82" s="28"/>
      <c r="D82" s="28"/>
      <c r="E82" s="28"/>
      <c r="F82" s="28"/>
      <c r="G82" s="28"/>
      <c r="H82" s="28"/>
      <c r="I82" s="28"/>
    </row>
    <row r="83" spans="1:9">
      <c r="A83" s="28"/>
      <c r="B83" s="28"/>
      <c r="C83" s="28"/>
      <c r="D83" s="28"/>
      <c r="E83" s="28"/>
      <c r="F83" s="28"/>
      <c r="G83" s="28"/>
      <c r="H83" s="28"/>
      <c r="I83" s="28"/>
    </row>
    <row r="84" spans="1:9">
      <c r="A84" s="28"/>
      <c r="B84" s="28"/>
      <c r="C84" s="28"/>
      <c r="D84" s="28"/>
      <c r="E84" s="28"/>
      <c r="F84" s="28"/>
      <c r="G84" s="28"/>
      <c r="H84" s="28"/>
      <c r="I84" s="28"/>
    </row>
    <row r="85" spans="1:9">
      <c r="A85" s="28"/>
      <c r="B85" s="28"/>
      <c r="C85" s="28"/>
      <c r="D85" s="28"/>
      <c r="E85" s="28"/>
      <c r="F85" s="28"/>
      <c r="G85" s="28"/>
      <c r="H85" s="28"/>
      <c r="I85" s="28"/>
    </row>
    <row r="86" spans="1:9">
      <c r="A86" s="28"/>
      <c r="B86" s="28"/>
      <c r="C86" s="28"/>
      <c r="D86" s="28"/>
      <c r="E86" s="28"/>
      <c r="F86" s="28"/>
      <c r="G86" s="28"/>
      <c r="H86" s="28"/>
      <c r="I86" s="28"/>
    </row>
    <row r="87" spans="1:9">
      <c r="A87" s="28"/>
      <c r="B87" s="28"/>
      <c r="C87" s="28"/>
      <c r="D87" s="28"/>
      <c r="E87" s="28"/>
      <c r="F87" s="28"/>
      <c r="G87" s="28"/>
      <c r="H87" s="28"/>
      <c r="I87" s="28"/>
    </row>
    <row r="88" spans="1:9">
      <c r="A88" s="28"/>
      <c r="B88" s="28"/>
      <c r="C88" s="28"/>
      <c r="D88" s="28"/>
      <c r="E88" s="28"/>
      <c r="F88" s="28"/>
      <c r="G88" s="28"/>
      <c r="H88" s="28"/>
      <c r="I88" s="28"/>
    </row>
    <row r="89" spans="1:9">
      <c r="A89" s="28"/>
      <c r="B89" s="28"/>
      <c r="C89" s="28"/>
      <c r="D89" s="28"/>
      <c r="E89" s="28"/>
      <c r="F89" s="28"/>
      <c r="G89" s="28"/>
      <c r="H89" s="28"/>
      <c r="I89" s="28"/>
    </row>
    <row r="90" spans="1:9">
      <c r="A90" s="28"/>
      <c r="B90" s="28"/>
      <c r="C90" s="28"/>
      <c r="D90" s="28"/>
      <c r="E90" s="28"/>
      <c r="F90" s="28"/>
      <c r="G90" s="28"/>
      <c r="H90" s="28"/>
      <c r="I90" s="28"/>
    </row>
    <row r="91" spans="1:9">
      <c r="A91" s="28"/>
      <c r="B91" s="28"/>
      <c r="C91" s="28"/>
      <c r="D91" s="28"/>
      <c r="E91" s="28"/>
      <c r="F91" s="28"/>
      <c r="G91" s="28"/>
      <c r="H91" s="28"/>
      <c r="I91" s="28"/>
    </row>
    <row r="92" spans="1:9">
      <c r="A92" s="28"/>
      <c r="B92" s="28"/>
      <c r="C92" s="28"/>
      <c r="D92" s="28"/>
      <c r="E92" s="28"/>
      <c r="F92" s="28"/>
      <c r="G92" s="28"/>
      <c r="H92" s="28"/>
      <c r="I92" s="28"/>
    </row>
    <row r="93" spans="1:9">
      <c r="A93" s="28"/>
      <c r="B93" s="28"/>
      <c r="C93" s="28"/>
      <c r="D93" s="28"/>
      <c r="E93" s="28"/>
      <c r="F93" s="28"/>
      <c r="G93" s="28"/>
      <c r="H93" s="28"/>
      <c r="I93" s="28"/>
    </row>
    <row r="94" spans="1:9">
      <c r="A94" s="28"/>
      <c r="B94" s="28"/>
      <c r="C94" s="28"/>
      <c r="D94" s="28"/>
      <c r="E94" s="28"/>
      <c r="F94" s="28"/>
      <c r="G94" s="28"/>
      <c r="H94" s="28"/>
      <c r="I94" s="28"/>
    </row>
    <row r="95" spans="1:9">
      <c r="A95" s="28"/>
      <c r="B95" s="28"/>
      <c r="C95" s="28"/>
      <c r="D95" s="28"/>
      <c r="E95" s="28"/>
      <c r="F95" s="28"/>
      <c r="G95" s="28"/>
      <c r="H95" s="28"/>
      <c r="I95" s="28"/>
    </row>
    <row r="96" spans="1:9">
      <c r="A96" s="28"/>
      <c r="B96" s="28"/>
      <c r="C96" s="28"/>
      <c r="D96" s="28"/>
      <c r="E96" s="28"/>
      <c r="F96" s="28"/>
      <c r="G96" s="28"/>
      <c r="H96" s="28"/>
      <c r="I96" s="28"/>
    </row>
    <row r="97" spans="1:9">
      <c r="A97" s="28"/>
      <c r="B97" s="28"/>
      <c r="C97" s="28"/>
      <c r="D97" s="28"/>
      <c r="E97" s="28"/>
      <c r="F97" s="28"/>
      <c r="G97" s="28"/>
      <c r="H97" s="28"/>
      <c r="I97" s="28"/>
    </row>
    <row r="98" spans="1:9">
      <c r="A98" s="28"/>
      <c r="B98" s="28"/>
      <c r="C98" s="28"/>
      <c r="D98" s="28"/>
      <c r="E98" s="28"/>
      <c r="F98" s="28"/>
      <c r="G98" s="28"/>
      <c r="H98" s="28"/>
      <c r="I98" s="28"/>
    </row>
    <row r="99" spans="1:9">
      <c r="A99" s="28"/>
      <c r="B99" s="28"/>
      <c r="C99" s="28"/>
      <c r="D99" s="28"/>
      <c r="E99" s="28"/>
      <c r="F99" s="28"/>
      <c r="G99" s="28"/>
      <c r="H99" s="28"/>
      <c r="I99" s="28"/>
    </row>
    <row r="100" spans="1:9">
      <c r="A100" s="28"/>
      <c r="B100" s="28"/>
      <c r="C100" s="28"/>
      <c r="D100" s="28"/>
      <c r="E100" s="28"/>
      <c r="F100" s="28"/>
      <c r="G100" s="28"/>
      <c r="H100" s="28"/>
      <c r="I100" s="28"/>
    </row>
    <row r="101" spans="1:9">
      <c r="A101" s="28"/>
      <c r="B101" s="28"/>
      <c r="C101" s="28"/>
      <c r="D101" s="28"/>
      <c r="E101" s="28"/>
      <c r="F101" s="28"/>
      <c r="G101" s="28"/>
      <c r="H101" s="28"/>
      <c r="I101" s="28"/>
    </row>
    <row r="102" spans="1:9">
      <c r="A102" s="28"/>
      <c r="B102" s="28"/>
      <c r="C102" s="28"/>
      <c r="D102" s="28"/>
      <c r="E102" s="28"/>
      <c r="F102" s="28"/>
      <c r="G102" s="28"/>
      <c r="H102" s="28"/>
      <c r="I102" s="28"/>
    </row>
    <row r="103" spans="1:9">
      <c r="A103" s="28"/>
      <c r="B103" s="28"/>
      <c r="C103" s="28"/>
      <c r="D103" s="28"/>
      <c r="E103" s="28"/>
      <c r="F103" s="28"/>
      <c r="G103" s="28"/>
      <c r="H103" s="28"/>
      <c r="I103" s="28"/>
    </row>
    <row r="104" spans="1:9">
      <c r="A104" s="28"/>
      <c r="B104" s="28"/>
      <c r="C104" s="28"/>
      <c r="D104" s="28"/>
      <c r="E104" s="28"/>
      <c r="F104" s="28"/>
      <c r="G104" s="28"/>
      <c r="H104" s="28"/>
      <c r="I104" s="28"/>
    </row>
    <row r="105" spans="1:9">
      <c r="A105" s="28"/>
      <c r="B105" s="28"/>
      <c r="C105" s="28"/>
      <c r="D105" s="28"/>
      <c r="E105" s="28"/>
      <c r="F105" s="28"/>
      <c r="G105" s="28"/>
      <c r="H105" s="28"/>
      <c r="I105" s="28"/>
    </row>
    <row r="106" spans="1:9">
      <c r="A106" s="28"/>
      <c r="B106" s="28"/>
      <c r="C106" s="28"/>
      <c r="D106" s="28"/>
      <c r="E106" s="28"/>
      <c r="F106" s="28"/>
      <c r="G106" s="28"/>
      <c r="H106" s="28"/>
      <c r="I106" s="28"/>
    </row>
    <row r="107" spans="1:9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9">
      <c r="A108" s="28"/>
      <c r="B108" s="28"/>
      <c r="C108" s="28"/>
      <c r="D108" s="28"/>
      <c r="E108" s="28"/>
      <c r="F108" s="28"/>
      <c r="G108" s="28"/>
      <c r="H108" s="28"/>
      <c r="I108" s="28"/>
    </row>
    <row r="109" spans="1:9">
      <c r="A109" s="28"/>
      <c r="B109" s="28"/>
      <c r="C109" s="28"/>
      <c r="D109" s="28"/>
      <c r="E109" s="28"/>
      <c r="F109" s="28"/>
      <c r="G109" s="28"/>
      <c r="H109" s="28"/>
      <c r="I109" s="28"/>
    </row>
    <row r="110" spans="1:9">
      <c r="A110" s="28"/>
      <c r="B110" s="28"/>
      <c r="C110" s="28"/>
      <c r="D110" s="28"/>
      <c r="E110" s="28"/>
      <c r="F110" s="28"/>
      <c r="G110" s="28"/>
      <c r="H110" s="28"/>
      <c r="I110" s="28"/>
    </row>
    <row r="111" spans="1:9">
      <c r="A111" s="28"/>
      <c r="B111" s="28"/>
      <c r="C111" s="28"/>
      <c r="D111" s="28"/>
      <c r="E111" s="28"/>
      <c r="F111" s="28"/>
      <c r="G111" s="28"/>
      <c r="H111" s="28"/>
      <c r="I111" s="28"/>
    </row>
    <row r="112" spans="1:9">
      <c r="A112" s="28"/>
      <c r="B112" s="28"/>
      <c r="C112" s="28"/>
      <c r="D112" s="28"/>
      <c r="E112" s="28"/>
      <c r="F112" s="28"/>
      <c r="G112" s="28"/>
      <c r="H112" s="28"/>
      <c r="I112" s="28"/>
    </row>
    <row r="113" spans="1:9">
      <c r="A113" s="28"/>
      <c r="B113" s="28"/>
      <c r="C113" s="28"/>
      <c r="D113" s="28"/>
      <c r="E113" s="28"/>
      <c r="F113" s="28"/>
      <c r="G113" s="28"/>
      <c r="H113" s="28"/>
      <c r="I113" s="28"/>
    </row>
    <row r="114" spans="1:9">
      <c r="A114" s="28"/>
      <c r="B114" s="28"/>
      <c r="C114" s="28"/>
      <c r="D114" s="28"/>
      <c r="E114" s="28"/>
      <c r="F114" s="28"/>
      <c r="G114" s="28"/>
      <c r="H114" s="28"/>
      <c r="I114" s="28"/>
    </row>
    <row r="115" spans="1:9">
      <c r="A115" s="28"/>
      <c r="B115" s="28"/>
      <c r="C115" s="28"/>
      <c r="D115" s="28"/>
      <c r="E115" s="28"/>
      <c r="F115" s="28"/>
      <c r="G115" s="28"/>
      <c r="H115" s="28"/>
      <c r="I115" s="28"/>
    </row>
    <row r="116" spans="1:9">
      <c r="A116" s="28"/>
      <c r="B116" s="28"/>
      <c r="C116" s="28"/>
      <c r="D116" s="28"/>
      <c r="E116" s="28"/>
      <c r="F116" s="28"/>
      <c r="G116" s="28"/>
      <c r="H116" s="28"/>
      <c r="I116" s="28"/>
    </row>
    <row r="117" spans="1:9">
      <c r="A117" s="28"/>
      <c r="B117" s="28"/>
      <c r="C117" s="28"/>
      <c r="D117" s="28"/>
      <c r="E117" s="28"/>
      <c r="F117" s="28"/>
      <c r="G117" s="28"/>
      <c r="H117" s="28"/>
      <c r="I117" s="28"/>
    </row>
    <row r="118" spans="1:9">
      <c r="A118" s="28"/>
      <c r="B118" s="28"/>
      <c r="C118" s="28"/>
      <c r="D118" s="28"/>
      <c r="E118" s="28"/>
      <c r="F118" s="28"/>
      <c r="G118" s="28"/>
      <c r="H118" s="28"/>
      <c r="I118" s="28"/>
    </row>
    <row r="119" spans="1:9">
      <c r="A119" s="28"/>
      <c r="B119" s="28"/>
      <c r="C119" s="28"/>
      <c r="D119" s="28"/>
      <c r="E119" s="28"/>
      <c r="F119" s="28"/>
      <c r="G119" s="28"/>
      <c r="H119" s="28"/>
      <c r="I119" s="28"/>
    </row>
    <row r="120" spans="1:9">
      <c r="A120" s="28"/>
      <c r="B120" s="28"/>
      <c r="C120" s="28"/>
      <c r="D120" s="28"/>
      <c r="E120" s="28"/>
      <c r="F120" s="28"/>
      <c r="G120" s="28"/>
      <c r="H120" s="28"/>
      <c r="I120" s="28"/>
    </row>
    <row r="121" spans="1:9">
      <c r="A121" s="28"/>
      <c r="B121" s="28"/>
      <c r="C121" s="28"/>
      <c r="D121" s="28"/>
      <c r="E121" s="28"/>
      <c r="F121" s="28"/>
      <c r="G121" s="28"/>
      <c r="H121" s="28"/>
      <c r="I121" s="28"/>
    </row>
    <row r="122" spans="1:9">
      <c r="A122" s="28"/>
      <c r="B122" s="28"/>
      <c r="C122" s="28"/>
      <c r="D122" s="28"/>
      <c r="E122" s="28"/>
      <c r="F122" s="28"/>
      <c r="G122" s="28"/>
      <c r="H122" s="28"/>
      <c r="I122" s="28"/>
    </row>
    <row r="123" spans="1:9">
      <c r="A123" s="28"/>
      <c r="B123" s="28"/>
      <c r="C123" s="28"/>
      <c r="D123" s="28"/>
      <c r="E123" s="28"/>
      <c r="F123" s="28"/>
      <c r="G123" s="28"/>
      <c r="H123" s="28"/>
      <c r="I123" s="28"/>
    </row>
    <row r="124" spans="1:9">
      <c r="A124" s="28"/>
      <c r="B124" s="28"/>
      <c r="C124" s="28"/>
      <c r="D124" s="28"/>
      <c r="E124" s="28"/>
      <c r="F124" s="28"/>
      <c r="G124" s="28"/>
      <c r="H124" s="28"/>
      <c r="I124" s="28"/>
    </row>
    <row r="125" spans="1:9">
      <c r="A125" s="28"/>
      <c r="B125" s="28"/>
      <c r="C125" s="28"/>
      <c r="D125" s="28"/>
      <c r="E125" s="28"/>
      <c r="F125" s="28"/>
      <c r="G125" s="28"/>
      <c r="H125" s="28"/>
      <c r="I125" s="28"/>
    </row>
    <row r="126" spans="1:9">
      <c r="A126" s="28"/>
      <c r="B126" s="28"/>
      <c r="C126" s="28"/>
      <c r="D126" s="28"/>
      <c r="E126" s="28"/>
      <c r="F126" s="28"/>
      <c r="G126" s="28"/>
      <c r="H126" s="28"/>
      <c r="I126" s="28"/>
    </row>
    <row r="127" spans="1:9">
      <c r="A127" s="28"/>
      <c r="B127" s="28"/>
      <c r="C127" s="28"/>
      <c r="D127" s="28"/>
      <c r="E127" s="28"/>
      <c r="F127" s="28"/>
      <c r="G127" s="28"/>
      <c r="H127" s="28"/>
      <c r="I127" s="28"/>
    </row>
    <row r="128" spans="1:9">
      <c r="A128" s="28"/>
      <c r="B128" s="28"/>
      <c r="C128" s="28"/>
      <c r="D128" s="28"/>
      <c r="E128" s="28"/>
      <c r="F128" s="28"/>
      <c r="G128" s="28"/>
      <c r="H128" s="28"/>
      <c r="I128" s="28"/>
    </row>
    <row r="129" spans="1:9">
      <c r="A129" s="28"/>
      <c r="B129" s="28"/>
      <c r="C129" s="28"/>
      <c r="D129" s="28"/>
      <c r="E129" s="28"/>
      <c r="F129" s="28"/>
      <c r="G129" s="28"/>
      <c r="H129" s="28"/>
      <c r="I129" s="28"/>
    </row>
    <row r="130" spans="1:9">
      <c r="A130" s="28"/>
      <c r="B130" s="28"/>
      <c r="C130" s="28"/>
      <c r="D130" s="28"/>
      <c r="E130" s="28"/>
      <c r="F130" s="28"/>
      <c r="G130" s="28"/>
      <c r="H130" s="28"/>
      <c r="I130" s="28"/>
    </row>
    <row r="131" spans="1:9">
      <c r="A131" s="28"/>
      <c r="B131" s="28"/>
      <c r="C131" s="28"/>
      <c r="D131" s="28"/>
      <c r="E131" s="28"/>
      <c r="F131" s="28"/>
      <c r="G131" s="28"/>
      <c r="H131" s="28"/>
      <c r="I131" s="28"/>
    </row>
    <row r="132" spans="1:9">
      <c r="A132" s="28"/>
      <c r="B132" s="28"/>
      <c r="C132" s="28"/>
      <c r="D132" s="28"/>
      <c r="E132" s="28"/>
      <c r="F132" s="28"/>
      <c r="G132" s="28"/>
      <c r="H132" s="28"/>
      <c r="I132" s="28"/>
    </row>
    <row r="133" spans="1:9">
      <c r="A133" s="28"/>
      <c r="B133" s="28"/>
      <c r="C133" s="28"/>
      <c r="D133" s="28"/>
      <c r="E133" s="28"/>
      <c r="F133" s="28"/>
      <c r="G133" s="28"/>
      <c r="H133" s="28"/>
      <c r="I133" s="28"/>
    </row>
    <row r="134" spans="1:9">
      <c r="A134" s="28"/>
      <c r="B134" s="28"/>
      <c r="C134" s="28"/>
      <c r="D134" s="28"/>
      <c r="E134" s="28"/>
      <c r="F134" s="28"/>
      <c r="G134" s="28"/>
      <c r="H134" s="28"/>
      <c r="I134" s="28"/>
    </row>
    <row r="135" spans="1:9">
      <c r="A135" s="28"/>
      <c r="B135" s="28"/>
      <c r="C135" s="28"/>
      <c r="D135" s="28"/>
      <c r="E135" s="28"/>
      <c r="F135" s="28"/>
      <c r="G135" s="28"/>
      <c r="H135" s="28"/>
      <c r="I135" s="28"/>
    </row>
    <row r="136" spans="1:9">
      <c r="A136" s="28"/>
      <c r="B136" s="28"/>
      <c r="C136" s="28"/>
      <c r="D136" s="28"/>
      <c r="E136" s="28"/>
      <c r="F136" s="28"/>
      <c r="G136" s="28"/>
      <c r="H136" s="28"/>
      <c r="I136" s="28"/>
    </row>
    <row r="137" spans="1:9">
      <c r="A137" s="28"/>
      <c r="B137" s="28"/>
      <c r="C137" s="28"/>
      <c r="D137" s="28"/>
      <c r="E137" s="28"/>
      <c r="F137" s="28"/>
      <c r="G137" s="28"/>
      <c r="H137" s="28"/>
      <c r="I137" s="28"/>
    </row>
    <row r="138" spans="1:9">
      <c r="A138" s="28"/>
      <c r="B138" s="28"/>
      <c r="C138" s="28"/>
      <c r="D138" s="28"/>
      <c r="E138" s="28"/>
      <c r="F138" s="28"/>
      <c r="G138" s="28"/>
      <c r="H138" s="28"/>
      <c r="I138" s="28"/>
    </row>
    <row r="139" spans="1:9">
      <c r="A139" s="28"/>
      <c r="B139" s="28"/>
      <c r="C139" s="28"/>
      <c r="D139" s="28"/>
      <c r="E139" s="28"/>
      <c r="F139" s="28"/>
      <c r="G139" s="28"/>
      <c r="H139" s="28"/>
      <c r="I139" s="28"/>
    </row>
    <row r="140" spans="1:9">
      <c r="A140" s="28"/>
      <c r="B140" s="28"/>
      <c r="C140" s="28"/>
      <c r="D140" s="28"/>
      <c r="E140" s="28"/>
      <c r="F140" s="28"/>
      <c r="G140" s="28"/>
      <c r="H140" s="28"/>
      <c r="I140" s="28"/>
    </row>
    <row r="141" spans="1:9">
      <c r="A141" s="28"/>
      <c r="B141" s="28"/>
      <c r="C141" s="28"/>
      <c r="D141" s="28"/>
      <c r="E141" s="28"/>
      <c r="F141" s="28"/>
      <c r="G141" s="28"/>
      <c r="H141" s="28"/>
      <c r="I141" s="28"/>
    </row>
    <row r="142" spans="1:9">
      <c r="A142" s="28"/>
      <c r="B142" s="28"/>
      <c r="C142" s="28"/>
      <c r="D142" s="28"/>
      <c r="E142" s="28"/>
      <c r="F142" s="28"/>
      <c r="G142" s="28"/>
      <c r="H142" s="28"/>
      <c r="I142" s="28"/>
    </row>
    <row r="143" spans="1:9">
      <c r="A143" s="28"/>
      <c r="B143" s="28"/>
      <c r="C143" s="28"/>
      <c r="D143" s="28"/>
      <c r="E143" s="28"/>
      <c r="F143" s="28"/>
      <c r="G143" s="28"/>
      <c r="H143" s="28"/>
      <c r="I143" s="28"/>
    </row>
    <row r="144" spans="1:9">
      <c r="A144" s="28"/>
      <c r="B144" s="28"/>
      <c r="C144" s="28"/>
      <c r="D144" s="28"/>
      <c r="E144" s="28"/>
      <c r="F144" s="28"/>
      <c r="G144" s="28"/>
      <c r="H144" s="28"/>
      <c r="I144" s="28"/>
    </row>
  </sheetData>
  <sheetProtection algorithmName="SHA-512" hashValue="38qr2FROaalWz/62f6CzX18AtnkoJ7WGR3JQrTy65PxA1Yk6LzQtDPwWePWPwZUBPc5+1IejTEGZtE0Ac8o7Rw==" saltValue="kMpgVxgmy8psZGWGifULMQ==" spinCount="100000" sheet="1" objects="1" scenarios="1" formatCells="0" formatColumns="0" formatRows="0" autoFilter="0" pivotTables="0"/>
  <mergeCells count="3">
    <mergeCell ref="A1:I1"/>
    <mergeCell ref="A2:I2"/>
    <mergeCell ref="E13:I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0"/>
  <sheetViews>
    <sheetView workbookViewId="0">
      <selection activeCell="F19" sqref="F19"/>
    </sheetView>
  </sheetViews>
  <sheetFormatPr baseColWidth="10" defaultColWidth="8.796875" defaultRowHeight="13.8"/>
  <cols>
    <col min="1" max="2" width="14" customWidth="1"/>
    <col min="3" max="3" width="16" customWidth="1"/>
    <col min="4" max="4" width="18" customWidth="1"/>
    <col min="5" max="5" width="13" customWidth="1"/>
    <col min="6" max="6" width="28" customWidth="1"/>
    <col min="7" max="7" width="22" customWidth="1"/>
    <col min="8" max="8" width="21" customWidth="1"/>
    <col min="9" max="9" width="22" customWidth="1"/>
    <col min="10" max="10" width="20" customWidth="1"/>
    <col min="11" max="11" width="23" customWidth="1"/>
    <col min="12" max="12" width="17" customWidth="1"/>
    <col min="13" max="13" width="16" customWidth="1"/>
    <col min="14" max="14" width="15" customWidth="1"/>
    <col min="15" max="16" width="14" customWidth="1"/>
    <col min="17" max="17" width="13" customWidth="1"/>
    <col min="18" max="18" width="18" customWidth="1"/>
    <col min="19" max="19" width="32" customWidth="1"/>
  </cols>
  <sheetData>
    <row r="1" spans="1:19" ht="24" customHeight="1">
      <c r="A1" s="10" t="s">
        <v>125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7.55" customHeight="1">
      <c r="A2" s="11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4" spans="1:19" ht="24" customHeight="1">
      <c r="A4" s="13" t="s">
        <v>127</v>
      </c>
      <c r="B4" s="13"/>
      <c r="C4" s="2">
        <f>COUNT(B11:B210)</f>
        <v>12</v>
      </c>
      <c r="D4" s="13" t="s">
        <v>128</v>
      </c>
      <c r="E4" s="13"/>
      <c r="F4" s="2">
        <f>COUNTIF(I11:I210,"Pendiente de decisión")</f>
        <v>1</v>
      </c>
      <c r="G4" s="13" t="s">
        <v>129</v>
      </c>
      <c r="H4" s="13"/>
      <c r="I4" s="3">
        <f>IFERROR(COUNTIF(J11:J210,"Disponible")/COUNT(B11:B210),0)</f>
        <v>0.41666666666666669</v>
      </c>
      <c r="J4" s="13" t="s">
        <v>130</v>
      </c>
      <c r="K4" s="13"/>
      <c r="L4" s="4">
        <f>SUM(L11:L210)</f>
        <v>62</v>
      </c>
      <c r="M4" s="14" t="s">
        <v>111</v>
      </c>
      <c r="N4" s="14"/>
      <c r="O4" s="4">
        <f>SUM(M11:M210)</f>
        <v>431.59999999999997</v>
      </c>
      <c r="P4" s="13" t="s">
        <v>117</v>
      </c>
      <c r="Q4" s="13"/>
      <c r="R4" s="3">
        <f>IFERROR(SUM(M11:M210)/SUM(N11:N210),0)</f>
        <v>0.70042194092827004</v>
      </c>
    </row>
    <row r="6" spans="1:19" ht="22.35" customHeight="1">
      <c r="A6" s="12" t="s">
        <v>131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10" spans="1:19" ht="33.6" customHeight="1">
      <c r="A10" s="1" t="s">
        <v>132</v>
      </c>
      <c r="B10" s="1" t="s">
        <v>133</v>
      </c>
      <c r="C10" s="1" t="s">
        <v>134</v>
      </c>
      <c r="D10" s="1" t="s">
        <v>135</v>
      </c>
      <c r="E10" s="1" t="s">
        <v>59</v>
      </c>
      <c r="F10" s="1" t="s">
        <v>136</v>
      </c>
      <c r="G10" s="1" t="s">
        <v>137</v>
      </c>
      <c r="H10" s="1" t="s">
        <v>138</v>
      </c>
      <c r="I10" s="1" t="s">
        <v>42</v>
      </c>
      <c r="J10" s="1" t="s">
        <v>139</v>
      </c>
      <c r="K10" s="1" t="s">
        <v>92</v>
      </c>
      <c r="L10" s="1" t="s">
        <v>140</v>
      </c>
      <c r="M10" s="1" t="s">
        <v>111</v>
      </c>
      <c r="N10" s="1" t="s">
        <v>114</v>
      </c>
      <c r="O10" s="1" t="s">
        <v>117</v>
      </c>
      <c r="P10" s="1" t="s">
        <v>141</v>
      </c>
      <c r="Q10" s="1" t="s">
        <v>142</v>
      </c>
      <c r="R10" s="1" t="s">
        <v>143</v>
      </c>
      <c r="S10" s="1" t="s">
        <v>144</v>
      </c>
    </row>
    <row r="11" spans="1:19" ht="22.35" customHeight="1">
      <c r="A11" s="7" t="s">
        <v>145</v>
      </c>
      <c r="B11" s="8">
        <v>46145</v>
      </c>
      <c r="C11" s="7" t="s">
        <v>146</v>
      </c>
      <c r="D11" s="7" t="s">
        <v>47</v>
      </c>
      <c r="E11" s="7" t="s">
        <v>147</v>
      </c>
      <c r="F11" s="7" t="s">
        <v>148</v>
      </c>
      <c r="G11" s="7" t="s">
        <v>63</v>
      </c>
      <c r="H11" s="7" t="s">
        <v>64</v>
      </c>
      <c r="I11" s="7" t="s">
        <v>65</v>
      </c>
      <c r="J11" s="7" t="s">
        <v>66</v>
      </c>
      <c r="K11" s="7" t="s">
        <v>149</v>
      </c>
      <c r="L11" s="9">
        <v>8.5</v>
      </c>
      <c r="M11" s="9">
        <v>35</v>
      </c>
      <c r="N11" s="9">
        <v>59.9</v>
      </c>
      <c r="O11" s="5">
        <f t="shared" ref="O11:O42" si="0">IFERROR(M11/N11,"")</f>
        <v>0.58430717863105175</v>
      </c>
      <c r="P11" s="8">
        <v>46147</v>
      </c>
      <c r="Q11" s="6">
        <f t="shared" ref="Q11:Q42" si="1">IF(OR(B11="",P11=""),"",P11-B11)</f>
        <v>2</v>
      </c>
      <c r="R11" s="7" t="s">
        <v>150</v>
      </c>
      <c r="S11" s="7" t="s">
        <v>151</v>
      </c>
    </row>
    <row r="12" spans="1:19" ht="22.35" customHeight="1">
      <c r="A12" s="7" t="s">
        <v>152</v>
      </c>
      <c r="B12" s="8">
        <v>46146</v>
      </c>
      <c r="C12" s="7" t="s">
        <v>153</v>
      </c>
      <c r="D12" s="7" t="s">
        <v>54</v>
      </c>
      <c r="E12" s="7" t="s">
        <v>154</v>
      </c>
      <c r="F12" s="7" t="s">
        <v>155</v>
      </c>
      <c r="G12" s="7" t="s">
        <v>70</v>
      </c>
      <c r="H12" s="7" t="s">
        <v>78</v>
      </c>
      <c r="I12" s="7" t="s">
        <v>79</v>
      </c>
      <c r="J12" s="7" t="s">
        <v>80</v>
      </c>
      <c r="K12" s="7" t="s">
        <v>156</v>
      </c>
      <c r="L12" s="9">
        <v>12</v>
      </c>
      <c r="M12" s="9">
        <v>79</v>
      </c>
      <c r="N12" s="9">
        <v>79</v>
      </c>
      <c r="O12" s="5">
        <f t="shared" si="0"/>
        <v>1</v>
      </c>
      <c r="P12" s="8">
        <v>46149</v>
      </c>
      <c r="Q12" s="6">
        <f t="shared" si="1"/>
        <v>3</v>
      </c>
      <c r="R12" s="7" t="s">
        <v>157</v>
      </c>
      <c r="S12" s="7" t="s">
        <v>158</v>
      </c>
    </row>
    <row r="13" spans="1:19" ht="22.35" customHeight="1">
      <c r="A13" s="7" t="s">
        <v>159</v>
      </c>
      <c r="B13" s="8">
        <v>46147</v>
      </c>
      <c r="C13" s="7" t="s">
        <v>160</v>
      </c>
      <c r="D13" s="7" t="s">
        <v>62</v>
      </c>
      <c r="E13" s="7" t="s">
        <v>161</v>
      </c>
      <c r="F13" s="7" t="s">
        <v>162</v>
      </c>
      <c r="G13" s="7" t="s">
        <v>48</v>
      </c>
      <c r="H13" s="7" t="s">
        <v>56</v>
      </c>
      <c r="I13" s="7" t="s">
        <v>57</v>
      </c>
      <c r="J13" s="7" t="s">
        <v>58</v>
      </c>
      <c r="K13" s="7" t="s">
        <v>163</v>
      </c>
      <c r="L13" s="9">
        <v>2</v>
      </c>
      <c r="M13" s="9">
        <v>69</v>
      </c>
      <c r="N13" s="9">
        <v>69</v>
      </c>
      <c r="O13" s="5">
        <f t="shared" si="0"/>
        <v>1</v>
      </c>
      <c r="P13" s="8">
        <v>46147</v>
      </c>
      <c r="Q13" s="6">
        <f t="shared" si="1"/>
        <v>0</v>
      </c>
      <c r="R13" s="7" t="s">
        <v>150</v>
      </c>
      <c r="S13" s="7" t="s">
        <v>164</v>
      </c>
    </row>
    <row r="14" spans="1:19" ht="22.35" customHeight="1">
      <c r="A14" s="7" t="s">
        <v>165</v>
      </c>
      <c r="B14" s="8">
        <v>46149</v>
      </c>
      <c r="C14" s="7" t="s">
        <v>166</v>
      </c>
      <c r="D14" s="7" t="s">
        <v>47</v>
      </c>
      <c r="E14" s="7" t="s">
        <v>167</v>
      </c>
      <c r="F14" s="7" t="s">
        <v>168</v>
      </c>
      <c r="G14" s="7" t="s">
        <v>77</v>
      </c>
      <c r="H14" s="7" t="s">
        <v>56</v>
      </c>
      <c r="I14" s="7" t="s">
        <v>57</v>
      </c>
      <c r="J14" s="7" t="s">
        <v>58</v>
      </c>
      <c r="K14" s="7" t="s">
        <v>163</v>
      </c>
      <c r="L14" s="9">
        <v>4.5</v>
      </c>
      <c r="M14" s="9">
        <v>49.9</v>
      </c>
      <c r="N14" s="9">
        <v>49.9</v>
      </c>
      <c r="O14" s="5">
        <f t="shared" si="0"/>
        <v>1</v>
      </c>
      <c r="P14" s="8">
        <v>46150</v>
      </c>
      <c r="Q14" s="6">
        <f t="shared" si="1"/>
        <v>1</v>
      </c>
      <c r="R14" s="7" t="s">
        <v>169</v>
      </c>
      <c r="S14" s="7" t="s">
        <v>170</v>
      </c>
    </row>
    <row r="15" spans="1:19" ht="22.35" customHeight="1">
      <c r="A15" s="7" t="s">
        <v>171</v>
      </c>
      <c r="B15" s="8">
        <v>46150</v>
      </c>
      <c r="C15" s="7" t="s">
        <v>172</v>
      </c>
      <c r="D15" s="7" t="s">
        <v>69</v>
      </c>
      <c r="E15" s="7" t="s">
        <v>173</v>
      </c>
      <c r="F15" s="7" t="s">
        <v>174</v>
      </c>
      <c r="G15" s="7" t="s">
        <v>48</v>
      </c>
      <c r="H15" s="7" t="s">
        <v>56</v>
      </c>
      <c r="I15" s="7" t="s">
        <v>57</v>
      </c>
      <c r="J15" s="7" t="s">
        <v>58</v>
      </c>
      <c r="K15" s="7" t="s">
        <v>163</v>
      </c>
      <c r="L15" s="9">
        <v>1.5</v>
      </c>
      <c r="M15" s="9">
        <v>24.9</v>
      </c>
      <c r="N15" s="9">
        <v>24.9</v>
      </c>
      <c r="O15" s="5">
        <f t="shared" si="0"/>
        <v>1</v>
      </c>
      <c r="P15" s="8">
        <v>46150</v>
      </c>
      <c r="Q15" s="6">
        <f t="shared" si="1"/>
        <v>0</v>
      </c>
      <c r="R15" s="7" t="s">
        <v>150</v>
      </c>
      <c r="S15" s="7" t="s">
        <v>175</v>
      </c>
    </row>
    <row r="16" spans="1:19" ht="22.35" customHeight="1">
      <c r="A16" s="7" t="s">
        <v>176</v>
      </c>
      <c r="B16" s="8">
        <v>46151</v>
      </c>
      <c r="C16" s="7" t="s">
        <v>177</v>
      </c>
      <c r="D16" s="7" t="s">
        <v>47</v>
      </c>
      <c r="E16" s="7" t="s">
        <v>178</v>
      </c>
      <c r="F16" s="7" t="s">
        <v>179</v>
      </c>
      <c r="G16" s="7" t="s">
        <v>55</v>
      </c>
      <c r="H16" s="7" t="s">
        <v>56</v>
      </c>
      <c r="I16" s="7" t="s">
        <v>57</v>
      </c>
      <c r="J16" s="7" t="s">
        <v>58</v>
      </c>
      <c r="K16" s="7" t="s">
        <v>163</v>
      </c>
      <c r="L16" s="9">
        <v>3</v>
      </c>
      <c r="M16" s="9">
        <v>29.9</v>
      </c>
      <c r="N16" s="9">
        <v>29.9</v>
      </c>
      <c r="O16" s="5">
        <f t="shared" si="0"/>
        <v>1</v>
      </c>
      <c r="P16" s="8">
        <v>46152</v>
      </c>
      <c r="Q16" s="6">
        <f t="shared" si="1"/>
        <v>1</v>
      </c>
      <c r="R16" s="7" t="s">
        <v>169</v>
      </c>
      <c r="S16" s="7" t="s">
        <v>180</v>
      </c>
    </row>
    <row r="17" spans="1:19" ht="22.35" customHeight="1">
      <c r="A17" s="7" t="s">
        <v>181</v>
      </c>
      <c r="B17" s="8">
        <v>46152</v>
      </c>
      <c r="C17" s="7" t="s">
        <v>182</v>
      </c>
      <c r="D17" s="7" t="s">
        <v>54</v>
      </c>
      <c r="E17" s="7" t="s">
        <v>183</v>
      </c>
      <c r="F17" s="7" t="s">
        <v>184</v>
      </c>
      <c r="G17" s="7" t="s">
        <v>63</v>
      </c>
      <c r="H17" s="7" t="s">
        <v>84</v>
      </c>
      <c r="I17" s="7" t="s">
        <v>85</v>
      </c>
      <c r="J17" s="7" t="s">
        <v>86</v>
      </c>
      <c r="K17" s="7" t="s">
        <v>185</v>
      </c>
      <c r="L17" s="9">
        <v>6</v>
      </c>
      <c r="M17" s="9">
        <v>0</v>
      </c>
      <c r="N17" s="9">
        <v>42</v>
      </c>
      <c r="O17" s="5">
        <f t="shared" si="0"/>
        <v>0</v>
      </c>
      <c r="P17" s="8">
        <v>46155</v>
      </c>
      <c r="Q17" s="6">
        <f t="shared" si="1"/>
        <v>3</v>
      </c>
      <c r="R17" s="7" t="s">
        <v>157</v>
      </c>
      <c r="S17" s="7" t="s">
        <v>186</v>
      </c>
    </row>
    <row r="18" spans="1:19" ht="22.35" customHeight="1">
      <c r="A18" s="7" t="s">
        <v>187</v>
      </c>
      <c r="B18" s="8">
        <v>46154</v>
      </c>
      <c r="C18" s="7" t="s">
        <v>188</v>
      </c>
      <c r="D18" s="7" t="s">
        <v>62</v>
      </c>
      <c r="E18" s="7" t="s">
        <v>189</v>
      </c>
      <c r="F18" s="7" t="s">
        <v>190</v>
      </c>
      <c r="G18" s="7" t="s">
        <v>70</v>
      </c>
      <c r="H18" s="7" t="s">
        <v>71</v>
      </c>
      <c r="I18" s="7" t="s">
        <v>72</v>
      </c>
      <c r="J18" s="7" t="s">
        <v>73</v>
      </c>
      <c r="K18" s="7" t="s">
        <v>191</v>
      </c>
      <c r="L18" s="9">
        <v>10</v>
      </c>
      <c r="M18" s="9">
        <v>32</v>
      </c>
      <c r="N18" s="9">
        <v>39.9</v>
      </c>
      <c r="O18" s="5">
        <f t="shared" si="0"/>
        <v>0.80200501253132839</v>
      </c>
      <c r="P18" s="8">
        <v>46158</v>
      </c>
      <c r="Q18" s="6">
        <f t="shared" si="1"/>
        <v>4</v>
      </c>
      <c r="R18" s="7" t="s">
        <v>157</v>
      </c>
      <c r="S18" s="7" t="s">
        <v>192</v>
      </c>
    </row>
    <row r="19" spans="1:19" ht="22.35" customHeight="1">
      <c r="A19" s="7" t="s">
        <v>193</v>
      </c>
      <c r="B19" s="8">
        <v>46156</v>
      </c>
      <c r="C19" s="7" t="s">
        <v>194</v>
      </c>
      <c r="D19" s="7" t="s">
        <v>47</v>
      </c>
      <c r="E19" s="7" t="s">
        <v>195</v>
      </c>
      <c r="F19" s="7" t="s">
        <v>196</v>
      </c>
      <c r="G19" s="7" t="s">
        <v>77</v>
      </c>
      <c r="H19" s="7" t="s">
        <v>64</v>
      </c>
      <c r="I19" s="7" t="s">
        <v>65</v>
      </c>
      <c r="J19" s="7" t="s">
        <v>66</v>
      </c>
      <c r="K19" s="7" t="s">
        <v>149</v>
      </c>
      <c r="L19" s="9">
        <v>7</v>
      </c>
      <c r="M19" s="9">
        <v>55</v>
      </c>
      <c r="N19" s="9">
        <v>89.9</v>
      </c>
      <c r="O19" s="5">
        <f t="shared" si="0"/>
        <v>0.61179087875417126</v>
      </c>
      <c r="P19" s="8">
        <v>46157</v>
      </c>
      <c r="Q19" s="6">
        <f t="shared" si="1"/>
        <v>1</v>
      </c>
      <c r="R19" s="7" t="s">
        <v>150</v>
      </c>
      <c r="S19" s="7" t="s">
        <v>197</v>
      </c>
    </row>
    <row r="20" spans="1:19" ht="22.35" customHeight="1">
      <c r="A20" s="7" t="s">
        <v>198</v>
      </c>
      <c r="B20" s="8">
        <v>46157</v>
      </c>
      <c r="C20" s="7" t="s">
        <v>199</v>
      </c>
      <c r="D20" s="7" t="s">
        <v>76</v>
      </c>
      <c r="E20" s="7" t="s">
        <v>200</v>
      </c>
      <c r="F20" s="7" t="s">
        <v>201</v>
      </c>
      <c r="G20" s="7" t="s">
        <v>83</v>
      </c>
      <c r="H20" s="7" t="s">
        <v>56</v>
      </c>
      <c r="I20" s="7" t="s">
        <v>57</v>
      </c>
      <c r="J20" s="7" t="s">
        <v>58</v>
      </c>
      <c r="K20" s="7" t="s">
        <v>163</v>
      </c>
      <c r="L20" s="9">
        <v>2.5</v>
      </c>
      <c r="M20" s="9">
        <v>34.9</v>
      </c>
      <c r="N20" s="9">
        <v>34.9</v>
      </c>
      <c r="O20" s="5">
        <f t="shared" si="0"/>
        <v>1</v>
      </c>
      <c r="P20" s="8">
        <v>46158</v>
      </c>
      <c r="Q20" s="6">
        <f t="shared" si="1"/>
        <v>1</v>
      </c>
      <c r="R20" s="7" t="s">
        <v>169</v>
      </c>
      <c r="S20" s="7" t="s">
        <v>202</v>
      </c>
    </row>
    <row r="21" spans="1:19" ht="22.35" customHeight="1">
      <c r="A21" s="7" t="s">
        <v>203</v>
      </c>
      <c r="B21" s="8">
        <v>46158</v>
      </c>
      <c r="C21" s="7" t="s">
        <v>204</v>
      </c>
      <c r="D21" s="7" t="s">
        <v>47</v>
      </c>
      <c r="E21" s="7" t="s">
        <v>205</v>
      </c>
      <c r="F21" s="7" t="s">
        <v>206</v>
      </c>
      <c r="G21" s="7" t="s">
        <v>70</v>
      </c>
      <c r="H21" s="7" t="s">
        <v>78</v>
      </c>
      <c r="I21" s="7" t="s">
        <v>79</v>
      </c>
      <c r="J21" s="7" t="s">
        <v>80</v>
      </c>
      <c r="K21" s="7" t="s">
        <v>156</v>
      </c>
      <c r="L21" s="9">
        <v>5</v>
      </c>
      <c r="M21" s="9">
        <v>22</v>
      </c>
      <c r="N21" s="9">
        <v>22</v>
      </c>
      <c r="O21" s="5">
        <f t="shared" si="0"/>
        <v>1</v>
      </c>
      <c r="P21" s="8">
        <v>46161</v>
      </c>
      <c r="Q21" s="6">
        <f t="shared" si="1"/>
        <v>3</v>
      </c>
      <c r="R21" s="7" t="s">
        <v>157</v>
      </c>
      <c r="S21" s="7" t="s">
        <v>207</v>
      </c>
    </row>
    <row r="22" spans="1:19" ht="22.35" customHeight="1">
      <c r="A22" s="7" t="s">
        <v>208</v>
      </c>
      <c r="B22" s="8">
        <v>46160</v>
      </c>
      <c r="C22" s="7" t="s">
        <v>209</v>
      </c>
      <c r="D22" s="7" t="s">
        <v>47</v>
      </c>
      <c r="E22" s="7" t="s">
        <v>210</v>
      </c>
      <c r="F22" s="7" t="s">
        <v>211</v>
      </c>
      <c r="G22" s="7" t="s">
        <v>77</v>
      </c>
      <c r="H22" s="7" t="s">
        <v>49</v>
      </c>
      <c r="I22" s="7" t="s">
        <v>50</v>
      </c>
      <c r="J22" s="7" t="s">
        <v>49</v>
      </c>
      <c r="K22" s="7" t="s">
        <v>212</v>
      </c>
      <c r="L22" s="9">
        <v>0</v>
      </c>
      <c r="M22" s="9">
        <v>0</v>
      </c>
      <c r="N22" s="9">
        <v>74.900000000000006</v>
      </c>
      <c r="O22" s="5">
        <f t="shared" si="0"/>
        <v>0</v>
      </c>
      <c r="P22" s="8"/>
      <c r="Q22" s="6" t="str">
        <f t="shared" si="1"/>
        <v/>
      </c>
      <c r="R22" s="7" t="s">
        <v>150</v>
      </c>
      <c r="S22" s="7" t="s">
        <v>213</v>
      </c>
    </row>
    <row r="23" spans="1:19" ht="22.35" customHeight="1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9"/>
      <c r="M23" s="9"/>
      <c r="N23" s="9"/>
      <c r="O23" s="5" t="str">
        <f t="shared" si="0"/>
        <v/>
      </c>
      <c r="P23" s="8"/>
      <c r="Q23" s="6" t="str">
        <f t="shared" si="1"/>
        <v/>
      </c>
      <c r="R23" s="7"/>
      <c r="S23" s="7"/>
    </row>
    <row r="24" spans="1:19" ht="22.35" customHeight="1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9"/>
      <c r="M24" s="9"/>
      <c r="N24" s="9"/>
      <c r="O24" s="5" t="str">
        <f t="shared" si="0"/>
        <v/>
      </c>
      <c r="P24" s="8"/>
      <c r="Q24" s="6" t="str">
        <f t="shared" si="1"/>
        <v/>
      </c>
      <c r="R24" s="7"/>
      <c r="S24" s="7"/>
    </row>
    <row r="25" spans="1:19" ht="22.35" customHeight="1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9"/>
      <c r="M25" s="9"/>
      <c r="N25" s="9"/>
      <c r="O25" s="5" t="str">
        <f t="shared" si="0"/>
        <v/>
      </c>
      <c r="P25" s="8"/>
      <c r="Q25" s="6" t="str">
        <f t="shared" si="1"/>
        <v/>
      </c>
      <c r="R25" s="7"/>
      <c r="S25" s="7"/>
    </row>
    <row r="26" spans="1:19" ht="22.35" customHeight="1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9"/>
      <c r="M26" s="9"/>
      <c r="N26" s="9"/>
      <c r="O26" s="5" t="str">
        <f t="shared" si="0"/>
        <v/>
      </c>
      <c r="P26" s="8"/>
      <c r="Q26" s="6" t="str">
        <f t="shared" si="1"/>
        <v/>
      </c>
      <c r="R26" s="7"/>
      <c r="S26" s="7"/>
    </row>
    <row r="27" spans="1:19" ht="22.35" customHeight="1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9"/>
      <c r="M27" s="9"/>
      <c r="N27" s="9"/>
      <c r="O27" s="5" t="str">
        <f t="shared" si="0"/>
        <v/>
      </c>
      <c r="P27" s="8"/>
      <c r="Q27" s="6" t="str">
        <f t="shared" si="1"/>
        <v/>
      </c>
      <c r="R27" s="7"/>
      <c r="S27" s="7"/>
    </row>
    <row r="28" spans="1:19" ht="22.35" customHeight="1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9"/>
      <c r="M28" s="9"/>
      <c r="N28" s="9"/>
      <c r="O28" s="5" t="str">
        <f t="shared" si="0"/>
        <v/>
      </c>
      <c r="P28" s="8"/>
      <c r="Q28" s="6" t="str">
        <f t="shared" si="1"/>
        <v/>
      </c>
      <c r="R28" s="7"/>
      <c r="S28" s="7"/>
    </row>
    <row r="29" spans="1:19" ht="22.35" customHeight="1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9"/>
      <c r="M29" s="9"/>
      <c r="N29" s="9"/>
      <c r="O29" s="5" t="str">
        <f t="shared" si="0"/>
        <v/>
      </c>
      <c r="P29" s="8"/>
      <c r="Q29" s="6" t="str">
        <f t="shared" si="1"/>
        <v/>
      </c>
      <c r="R29" s="7"/>
      <c r="S29" s="7"/>
    </row>
    <row r="30" spans="1:19" ht="22.35" customHeight="1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9"/>
      <c r="M30" s="9"/>
      <c r="N30" s="9"/>
      <c r="O30" s="5" t="str">
        <f t="shared" si="0"/>
        <v/>
      </c>
      <c r="P30" s="8"/>
      <c r="Q30" s="6" t="str">
        <f t="shared" si="1"/>
        <v/>
      </c>
      <c r="R30" s="7"/>
      <c r="S30" s="7"/>
    </row>
    <row r="31" spans="1:19" ht="22.35" customHeight="1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9"/>
      <c r="M31" s="9"/>
      <c r="N31" s="9"/>
      <c r="O31" s="5" t="str">
        <f t="shared" si="0"/>
        <v/>
      </c>
      <c r="P31" s="8"/>
      <c r="Q31" s="6" t="str">
        <f t="shared" si="1"/>
        <v/>
      </c>
      <c r="R31" s="7"/>
      <c r="S31" s="7"/>
    </row>
    <row r="32" spans="1:19" ht="22.35" customHeight="1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9"/>
      <c r="M32" s="9"/>
      <c r="N32" s="9"/>
      <c r="O32" s="5" t="str">
        <f t="shared" si="0"/>
        <v/>
      </c>
      <c r="P32" s="8"/>
      <c r="Q32" s="6" t="str">
        <f t="shared" si="1"/>
        <v/>
      </c>
      <c r="R32" s="7"/>
      <c r="S32" s="7"/>
    </row>
    <row r="33" spans="1:19" ht="22.35" customHeight="1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9"/>
      <c r="M33" s="9"/>
      <c r="N33" s="9"/>
      <c r="O33" s="5" t="str">
        <f t="shared" si="0"/>
        <v/>
      </c>
      <c r="P33" s="8"/>
      <c r="Q33" s="6" t="str">
        <f t="shared" si="1"/>
        <v/>
      </c>
      <c r="R33" s="7"/>
      <c r="S33" s="7"/>
    </row>
    <row r="34" spans="1:19" ht="22.35" customHeight="1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9"/>
      <c r="M34" s="9"/>
      <c r="N34" s="9"/>
      <c r="O34" s="5" t="str">
        <f t="shared" si="0"/>
        <v/>
      </c>
      <c r="P34" s="8"/>
      <c r="Q34" s="6" t="str">
        <f t="shared" si="1"/>
        <v/>
      </c>
      <c r="R34" s="7"/>
      <c r="S34" s="7"/>
    </row>
    <row r="35" spans="1:19" ht="22.35" customHeight="1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9"/>
      <c r="M35" s="9"/>
      <c r="N35" s="9"/>
      <c r="O35" s="5" t="str">
        <f t="shared" si="0"/>
        <v/>
      </c>
      <c r="P35" s="8"/>
      <c r="Q35" s="6" t="str">
        <f t="shared" si="1"/>
        <v/>
      </c>
      <c r="R35" s="7"/>
      <c r="S35" s="7"/>
    </row>
    <row r="36" spans="1:19" ht="22.35" customHeight="1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9"/>
      <c r="M36" s="9"/>
      <c r="N36" s="9"/>
      <c r="O36" s="5" t="str">
        <f t="shared" si="0"/>
        <v/>
      </c>
      <c r="P36" s="8"/>
      <c r="Q36" s="6" t="str">
        <f t="shared" si="1"/>
        <v/>
      </c>
      <c r="R36" s="7"/>
      <c r="S36" s="7"/>
    </row>
    <row r="37" spans="1:19" ht="22.35" customHeight="1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9"/>
      <c r="M37" s="9"/>
      <c r="N37" s="9"/>
      <c r="O37" s="5" t="str">
        <f t="shared" si="0"/>
        <v/>
      </c>
      <c r="P37" s="8"/>
      <c r="Q37" s="6" t="str">
        <f t="shared" si="1"/>
        <v/>
      </c>
      <c r="R37" s="7"/>
      <c r="S37" s="7"/>
    </row>
    <row r="38" spans="1:19" ht="22.35" customHeight="1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9"/>
      <c r="M38" s="9"/>
      <c r="N38" s="9"/>
      <c r="O38" s="5" t="str">
        <f t="shared" si="0"/>
        <v/>
      </c>
      <c r="P38" s="8"/>
      <c r="Q38" s="6" t="str">
        <f t="shared" si="1"/>
        <v/>
      </c>
      <c r="R38" s="7"/>
      <c r="S38" s="7"/>
    </row>
    <row r="39" spans="1:19" ht="22.35" customHeight="1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9"/>
      <c r="M39" s="9"/>
      <c r="N39" s="9"/>
      <c r="O39" s="5" t="str">
        <f t="shared" si="0"/>
        <v/>
      </c>
      <c r="P39" s="8"/>
      <c r="Q39" s="6" t="str">
        <f t="shared" si="1"/>
        <v/>
      </c>
      <c r="R39" s="7"/>
      <c r="S39" s="7"/>
    </row>
    <row r="40" spans="1:19" ht="22.35" customHeight="1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9"/>
      <c r="M40" s="9"/>
      <c r="N40" s="9"/>
      <c r="O40" s="5" t="str">
        <f t="shared" si="0"/>
        <v/>
      </c>
      <c r="P40" s="8"/>
      <c r="Q40" s="6" t="str">
        <f t="shared" si="1"/>
        <v/>
      </c>
      <c r="R40" s="7"/>
      <c r="S40" s="7"/>
    </row>
    <row r="41" spans="1:19" ht="22.35" customHeight="1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9"/>
      <c r="M41" s="9"/>
      <c r="N41" s="9"/>
      <c r="O41" s="5" t="str">
        <f t="shared" si="0"/>
        <v/>
      </c>
      <c r="P41" s="8"/>
      <c r="Q41" s="6" t="str">
        <f t="shared" si="1"/>
        <v/>
      </c>
      <c r="R41" s="7"/>
      <c r="S41" s="7"/>
    </row>
    <row r="42" spans="1:19" ht="22.35" customHeight="1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9"/>
      <c r="M42" s="9"/>
      <c r="N42" s="9"/>
      <c r="O42" s="5" t="str">
        <f t="shared" si="0"/>
        <v/>
      </c>
      <c r="P42" s="8"/>
      <c r="Q42" s="6" t="str">
        <f t="shared" si="1"/>
        <v/>
      </c>
      <c r="R42" s="7"/>
      <c r="S42" s="7"/>
    </row>
    <row r="43" spans="1:19" ht="22.35" customHeight="1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9"/>
      <c r="M43" s="9"/>
      <c r="N43" s="9"/>
      <c r="O43" s="5" t="str">
        <f t="shared" ref="O43:O74" si="2">IFERROR(M43/N43,"")</f>
        <v/>
      </c>
      <c r="P43" s="8"/>
      <c r="Q43" s="6" t="str">
        <f t="shared" ref="Q43:Q74" si="3">IF(OR(B43="",P43=""),"",P43-B43)</f>
        <v/>
      </c>
      <c r="R43" s="7"/>
      <c r="S43" s="7"/>
    </row>
    <row r="44" spans="1:19" ht="22.35" customHeight="1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9"/>
      <c r="M44" s="9"/>
      <c r="N44" s="9"/>
      <c r="O44" s="5" t="str">
        <f t="shared" si="2"/>
        <v/>
      </c>
      <c r="P44" s="8"/>
      <c r="Q44" s="6" t="str">
        <f t="shared" si="3"/>
        <v/>
      </c>
      <c r="R44" s="7"/>
      <c r="S44" s="7"/>
    </row>
    <row r="45" spans="1:19" ht="22.35" customHeight="1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9"/>
      <c r="M45" s="9"/>
      <c r="N45" s="9"/>
      <c r="O45" s="5" t="str">
        <f t="shared" si="2"/>
        <v/>
      </c>
      <c r="P45" s="8"/>
      <c r="Q45" s="6" t="str">
        <f t="shared" si="3"/>
        <v/>
      </c>
      <c r="R45" s="7"/>
      <c r="S45" s="7"/>
    </row>
    <row r="46" spans="1:19" ht="22.35" customHeight="1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9"/>
      <c r="M46" s="9"/>
      <c r="N46" s="9"/>
      <c r="O46" s="5" t="str">
        <f t="shared" si="2"/>
        <v/>
      </c>
      <c r="P46" s="8"/>
      <c r="Q46" s="6" t="str">
        <f t="shared" si="3"/>
        <v/>
      </c>
      <c r="R46" s="7"/>
      <c r="S46" s="7"/>
    </row>
    <row r="47" spans="1:19" ht="22.35" customHeight="1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9"/>
      <c r="M47" s="9"/>
      <c r="N47" s="9"/>
      <c r="O47" s="5" t="str">
        <f t="shared" si="2"/>
        <v/>
      </c>
      <c r="P47" s="8"/>
      <c r="Q47" s="6" t="str">
        <f t="shared" si="3"/>
        <v/>
      </c>
      <c r="R47" s="7"/>
      <c r="S47" s="7"/>
    </row>
    <row r="48" spans="1:19" ht="22.35" customHeight="1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9"/>
      <c r="M48" s="9"/>
      <c r="N48" s="9"/>
      <c r="O48" s="5" t="str">
        <f t="shared" si="2"/>
        <v/>
      </c>
      <c r="P48" s="8"/>
      <c r="Q48" s="6" t="str">
        <f t="shared" si="3"/>
        <v/>
      </c>
      <c r="R48" s="7"/>
      <c r="S48" s="7"/>
    </row>
    <row r="49" spans="1:19" ht="22.35" customHeight="1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9"/>
      <c r="M49" s="9"/>
      <c r="N49" s="9"/>
      <c r="O49" s="5" t="str">
        <f t="shared" si="2"/>
        <v/>
      </c>
      <c r="P49" s="8"/>
      <c r="Q49" s="6" t="str">
        <f t="shared" si="3"/>
        <v/>
      </c>
      <c r="R49" s="7"/>
      <c r="S49" s="7"/>
    </row>
    <row r="50" spans="1:19" ht="22.35" customHeight="1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9"/>
      <c r="M50" s="9"/>
      <c r="N50" s="9"/>
      <c r="O50" s="5" t="str">
        <f t="shared" si="2"/>
        <v/>
      </c>
      <c r="P50" s="8"/>
      <c r="Q50" s="6" t="str">
        <f t="shared" si="3"/>
        <v/>
      </c>
      <c r="R50" s="7"/>
      <c r="S50" s="7"/>
    </row>
    <row r="51" spans="1:19" ht="22.35" customHeight="1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9"/>
      <c r="M51" s="9"/>
      <c r="N51" s="9"/>
      <c r="O51" s="5" t="str">
        <f t="shared" si="2"/>
        <v/>
      </c>
      <c r="P51" s="8"/>
      <c r="Q51" s="6" t="str">
        <f t="shared" si="3"/>
        <v/>
      </c>
      <c r="R51" s="7"/>
      <c r="S51" s="7"/>
    </row>
    <row r="52" spans="1:19" ht="22.35" customHeight="1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9"/>
      <c r="M52" s="9"/>
      <c r="N52" s="9"/>
      <c r="O52" s="5" t="str">
        <f t="shared" si="2"/>
        <v/>
      </c>
      <c r="P52" s="8"/>
      <c r="Q52" s="6" t="str">
        <f t="shared" si="3"/>
        <v/>
      </c>
      <c r="R52" s="7"/>
      <c r="S52" s="7"/>
    </row>
    <row r="53" spans="1:19" ht="22.35" customHeight="1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9"/>
      <c r="M53" s="9"/>
      <c r="N53" s="9"/>
      <c r="O53" s="5" t="str">
        <f t="shared" si="2"/>
        <v/>
      </c>
      <c r="P53" s="8"/>
      <c r="Q53" s="6" t="str">
        <f t="shared" si="3"/>
        <v/>
      </c>
      <c r="R53" s="7"/>
      <c r="S53" s="7"/>
    </row>
    <row r="54" spans="1:19" ht="22.35" customHeight="1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9"/>
      <c r="M54" s="9"/>
      <c r="N54" s="9"/>
      <c r="O54" s="5" t="str">
        <f t="shared" si="2"/>
        <v/>
      </c>
      <c r="P54" s="8"/>
      <c r="Q54" s="6" t="str">
        <f t="shared" si="3"/>
        <v/>
      </c>
      <c r="R54" s="7"/>
      <c r="S54" s="7"/>
    </row>
    <row r="55" spans="1:19" ht="22.35" customHeight="1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9"/>
      <c r="M55" s="9"/>
      <c r="N55" s="9"/>
      <c r="O55" s="5" t="str">
        <f t="shared" si="2"/>
        <v/>
      </c>
      <c r="P55" s="8"/>
      <c r="Q55" s="6" t="str">
        <f t="shared" si="3"/>
        <v/>
      </c>
      <c r="R55" s="7"/>
      <c r="S55" s="7"/>
    </row>
    <row r="56" spans="1:19" ht="22.35" customHeight="1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9"/>
      <c r="M56" s="9"/>
      <c r="N56" s="9"/>
      <c r="O56" s="5" t="str">
        <f t="shared" si="2"/>
        <v/>
      </c>
      <c r="P56" s="8"/>
      <c r="Q56" s="6" t="str">
        <f t="shared" si="3"/>
        <v/>
      </c>
      <c r="R56" s="7"/>
      <c r="S56" s="7"/>
    </row>
    <row r="57" spans="1:19" ht="22.35" customHeight="1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9"/>
      <c r="M57" s="9"/>
      <c r="N57" s="9"/>
      <c r="O57" s="5" t="str">
        <f t="shared" si="2"/>
        <v/>
      </c>
      <c r="P57" s="8"/>
      <c r="Q57" s="6" t="str">
        <f t="shared" si="3"/>
        <v/>
      </c>
      <c r="R57" s="7"/>
      <c r="S57" s="7"/>
    </row>
    <row r="58" spans="1:19" ht="22.35" customHeight="1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9"/>
      <c r="M58" s="9"/>
      <c r="N58" s="9"/>
      <c r="O58" s="5" t="str">
        <f t="shared" si="2"/>
        <v/>
      </c>
      <c r="P58" s="8"/>
      <c r="Q58" s="6" t="str">
        <f t="shared" si="3"/>
        <v/>
      </c>
      <c r="R58" s="7"/>
      <c r="S58" s="7"/>
    </row>
    <row r="59" spans="1:19" ht="22.35" customHeight="1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9"/>
      <c r="M59" s="9"/>
      <c r="N59" s="9"/>
      <c r="O59" s="5" t="str">
        <f t="shared" si="2"/>
        <v/>
      </c>
      <c r="P59" s="8"/>
      <c r="Q59" s="6" t="str">
        <f t="shared" si="3"/>
        <v/>
      </c>
      <c r="R59" s="7"/>
      <c r="S59" s="7"/>
    </row>
    <row r="60" spans="1:19" ht="22.35" customHeight="1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9"/>
      <c r="M60" s="9"/>
      <c r="N60" s="9"/>
      <c r="O60" s="5" t="str">
        <f t="shared" si="2"/>
        <v/>
      </c>
      <c r="P60" s="8"/>
      <c r="Q60" s="6" t="str">
        <f t="shared" si="3"/>
        <v/>
      </c>
      <c r="R60" s="7"/>
      <c r="S60" s="7"/>
    </row>
    <row r="61" spans="1:19" ht="22.35" customHeight="1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9"/>
      <c r="M61" s="9"/>
      <c r="N61" s="9"/>
      <c r="O61" s="5" t="str">
        <f t="shared" si="2"/>
        <v/>
      </c>
      <c r="P61" s="8"/>
      <c r="Q61" s="6" t="str">
        <f t="shared" si="3"/>
        <v/>
      </c>
      <c r="R61" s="7"/>
      <c r="S61" s="7"/>
    </row>
    <row r="62" spans="1:19" ht="22.35" customHeight="1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9"/>
      <c r="M62" s="9"/>
      <c r="N62" s="9"/>
      <c r="O62" s="5" t="str">
        <f t="shared" si="2"/>
        <v/>
      </c>
      <c r="P62" s="8"/>
      <c r="Q62" s="6" t="str">
        <f t="shared" si="3"/>
        <v/>
      </c>
      <c r="R62" s="7"/>
      <c r="S62" s="7"/>
    </row>
    <row r="63" spans="1:19" ht="22.35" customHeight="1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9"/>
      <c r="M63" s="9"/>
      <c r="N63" s="9"/>
      <c r="O63" s="5" t="str">
        <f t="shared" si="2"/>
        <v/>
      </c>
      <c r="P63" s="8"/>
      <c r="Q63" s="6" t="str">
        <f t="shared" si="3"/>
        <v/>
      </c>
      <c r="R63" s="7"/>
      <c r="S63" s="7"/>
    </row>
    <row r="64" spans="1:19" ht="22.35" customHeight="1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9"/>
      <c r="M64" s="9"/>
      <c r="N64" s="9"/>
      <c r="O64" s="5" t="str">
        <f t="shared" si="2"/>
        <v/>
      </c>
      <c r="P64" s="8"/>
      <c r="Q64" s="6" t="str">
        <f t="shared" si="3"/>
        <v/>
      </c>
      <c r="R64" s="7"/>
      <c r="S64" s="7"/>
    </row>
    <row r="65" spans="1:19" ht="22.35" customHeight="1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9"/>
      <c r="M65" s="9"/>
      <c r="N65" s="9"/>
      <c r="O65" s="5" t="str">
        <f t="shared" si="2"/>
        <v/>
      </c>
      <c r="P65" s="8"/>
      <c r="Q65" s="6" t="str">
        <f t="shared" si="3"/>
        <v/>
      </c>
      <c r="R65" s="7"/>
      <c r="S65" s="7"/>
    </row>
    <row r="66" spans="1:19" ht="22.35" customHeight="1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9"/>
      <c r="M66" s="9"/>
      <c r="N66" s="9"/>
      <c r="O66" s="5" t="str">
        <f t="shared" si="2"/>
        <v/>
      </c>
      <c r="P66" s="8"/>
      <c r="Q66" s="6" t="str">
        <f t="shared" si="3"/>
        <v/>
      </c>
      <c r="R66" s="7"/>
      <c r="S66" s="7"/>
    </row>
    <row r="67" spans="1:19" ht="22.35" customHeight="1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9"/>
      <c r="M67" s="9"/>
      <c r="N67" s="9"/>
      <c r="O67" s="5" t="str">
        <f t="shared" si="2"/>
        <v/>
      </c>
      <c r="P67" s="8"/>
      <c r="Q67" s="6" t="str">
        <f t="shared" si="3"/>
        <v/>
      </c>
      <c r="R67" s="7"/>
      <c r="S67" s="7"/>
    </row>
    <row r="68" spans="1:19" ht="22.35" customHeight="1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9"/>
      <c r="M68" s="9"/>
      <c r="N68" s="9"/>
      <c r="O68" s="5" t="str">
        <f t="shared" si="2"/>
        <v/>
      </c>
      <c r="P68" s="8"/>
      <c r="Q68" s="6" t="str">
        <f t="shared" si="3"/>
        <v/>
      </c>
      <c r="R68" s="7"/>
      <c r="S68" s="7"/>
    </row>
    <row r="69" spans="1:19" ht="22.35" customHeight="1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9"/>
      <c r="M69" s="9"/>
      <c r="N69" s="9"/>
      <c r="O69" s="5" t="str">
        <f t="shared" si="2"/>
        <v/>
      </c>
      <c r="P69" s="8"/>
      <c r="Q69" s="6" t="str">
        <f t="shared" si="3"/>
        <v/>
      </c>
      <c r="R69" s="7"/>
      <c r="S69" s="7"/>
    </row>
    <row r="70" spans="1:19" ht="22.35" customHeight="1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9"/>
      <c r="M70" s="9"/>
      <c r="N70" s="9"/>
      <c r="O70" s="5" t="str">
        <f t="shared" si="2"/>
        <v/>
      </c>
      <c r="P70" s="8"/>
      <c r="Q70" s="6" t="str">
        <f t="shared" si="3"/>
        <v/>
      </c>
      <c r="R70" s="7"/>
      <c r="S70" s="7"/>
    </row>
    <row r="71" spans="1:19" ht="22.35" customHeight="1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9"/>
      <c r="M71" s="9"/>
      <c r="N71" s="9"/>
      <c r="O71" s="5" t="str">
        <f t="shared" si="2"/>
        <v/>
      </c>
      <c r="P71" s="8"/>
      <c r="Q71" s="6" t="str">
        <f t="shared" si="3"/>
        <v/>
      </c>
      <c r="R71" s="7"/>
      <c r="S71" s="7"/>
    </row>
    <row r="72" spans="1:19" ht="22.35" customHeight="1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9"/>
      <c r="M72" s="9"/>
      <c r="N72" s="9"/>
      <c r="O72" s="5" t="str">
        <f t="shared" si="2"/>
        <v/>
      </c>
      <c r="P72" s="8"/>
      <c r="Q72" s="6" t="str">
        <f t="shared" si="3"/>
        <v/>
      </c>
      <c r="R72" s="7"/>
      <c r="S72" s="7"/>
    </row>
    <row r="73" spans="1:19" ht="22.35" customHeight="1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9"/>
      <c r="M73" s="9"/>
      <c r="N73" s="9"/>
      <c r="O73" s="5" t="str">
        <f t="shared" si="2"/>
        <v/>
      </c>
      <c r="P73" s="8"/>
      <c r="Q73" s="6" t="str">
        <f t="shared" si="3"/>
        <v/>
      </c>
      <c r="R73" s="7"/>
      <c r="S73" s="7"/>
    </row>
    <row r="74" spans="1:19" ht="22.35" customHeight="1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9"/>
      <c r="M74" s="9"/>
      <c r="N74" s="9"/>
      <c r="O74" s="5" t="str">
        <f t="shared" si="2"/>
        <v/>
      </c>
      <c r="P74" s="8"/>
      <c r="Q74" s="6" t="str">
        <f t="shared" si="3"/>
        <v/>
      </c>
      <c r="R74" s="7"/>
      <c r="S74" s="7"/>
    </row>
    <row r="75" spans="1:19" ht="22.35" customHeight="1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9"/>
      <c r="M75" s="9"/>
      <c r="N75" s="9"/>
      <c r="O75" s="5" t="str">
        <f t="shared" ref="O75:O106" si="4">IFERROR(M75/N75,"")</f>
        <v/>
      </c>
      <c r="P75" s="8"/>
      <c r="Q75" s="6" t="str">
        <f t="shared" ref="Q75:Q106" si="5">IF(OR(B75="",P75=""),"",P75-B75)</f>
        <v/>
      </c>
      <c r="R75" s="7"/>
      <c r="S75" s="7"/>
    </row>
    <row r="76" spans="1:19" ht="22.35" customHeight="1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9"/>
      <c r="M76" s="9"/>
      <c r="N76" s="9"/>
      <c r="O76" s="5" t="str">
        <f t="shared" si="4"/>
        <v/>
      </c>
      <c r="P76" s="8"/>
      <c r="Q76" s="6" t="str">
        <f t="shared" si="5"/>
        <v/>
      </c>
      <c r="R76" s="7"/>
      <c r="S76" s="7"/>
    </row>
    <row r="77" spans="1:19" ht="22.35" customHeight="1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9"/>
      <c r="M77" s="9"/>
      <c r="N77" s="9"/>
      <c r="O77" s="5" t="str">
        <f t="shared" si="4"/>
        <v/>
      </c>
      <c r="P77" s="8"/>
      <c r="Q77" s="6" t="str">
        <f t="shared" si="5"/>
        <v/>
      </c>
      <c r="R77" s="7"/>
      <c r="S77" s="7"/>
    </row>
    <row r="78" spans="1:19" ht="22.35" customHeight="1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9"/>
      <c r="M78" s="9"/>
      <c r="N78" s="9"/>
      <c r="O78" s="5" t="str">
        <f t="shared" si="4"/>
        <v/>
      </c>
      <c r="P78" s="8"/>
      <c r="Q78" s="6" t="str">
        <f t="shared" si="5"/>
        <v/>
      </c>
      <c r="R78" s="7"/>
      <c r="S78" s="7"/>
    </row>
    <row r="79" spans="1:19" ht="22.35" customHeight="1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9"/>
      <c r="M79" s="9"/>
      <c r="N79" s="9"/>
      <c r="O79" s="5" t="str">
        <f t="shared" si="4"/>
        <v/>
      </c>
      <c r="P79" s="8"/>
      <c r="Q79" s="6" t="str">
        <f t="shared" si="5"/>
        <v/>
      </c>
      <c r="R79" s="7"/>
      <c r="S79" s="7"/>
    </row>
    <row r="80" spans="1:19" ht="22.35" customHeight="1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9"/>
      <c r="M80" s="9"/>
      <c r="N80" s="9"/>
      <c r="O80" s="5" t="str">
        <f t="shared" si="4"/>
        <v/>
      </c>
      <c r="P80" s="8"/>
      <c r="Q80" s="6" t="str">
        <f t="shared" si="5"/>
        <v/>
      </c>
      <c r="R80" s="7"/>
      <c r="S80" s="7"/>
    </row>
    <row r="81" spans="1:19" ht="22.35" customHeight="1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9"/>
      <c r="M81" s="9"/>
      <c r="N81" s="9"/>
      <c r="O81" s="5" t="str">
        <f t="shared" si="4"/>
        <v/>
      </c>
      <c r="P81" s="8"/>
      <c r="Q81" s="6" t="str">
        <f t="shared" si="5"/>
        <v/>
      </c>
      <c r="R81" s="7"/>
      <c r="S81" s="7"/>
    </row>
    <row r="82" spans="1:19" ht="22.35" customHeight="1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9"/>
      <c r="M82" s="9"/>
      <c r="N82" s="9"/>
      <c r="O82" s="5" t="str">
        <f t="shared" si="4"/>
        <v/>
      </c>
      <c r="P82" s="8"/>
      <c r="Q82" s="6" t="str">
        <f t="shared" si="5"/>
        <v/>
      </c>
      <c r="R82" s="7"/>
      <c r="S82" s="7"/>
    </row>
    <row r="83" spans="1:19" ht="22.35" customHeight="1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9"/>
      <c r="M83" s="9"/>
      <c r="N83" s="9"/>
      <c r="O83" s="5" t="str">
        <f t="shared" si="4"/>
        <v/>
      </c>
      <c r="P83" s="8"/>
      <c r="Q83" s="6" t="str">
        <f t="shared" si="5"/>
        <v/>
      </c>
      <c r="R83" s="7"/>
      <c r="S83" s="7"/>
    </row>
    <row r="84" spans="1:19" ht="22.35" customHeight="1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9"/>
      <c r="M84" s="9"/>
      <c r="N84" s="9"/>
      <c r="O84" s="5" t="str">
        <f t="shared" si="4"/>
        <v/>
      </c>
      <c r="P84" s="8"/>
      <c r="Q84" s="6" t="str">
        <f t="shared" si="5"/>
        <v/>
      </c>
      <c r="R84" s="7"/>
      <c r="S84" s="7"/>
    </row>
    <row r="85" spans="1:19" ht="22.35" customHeight="1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9"/>
      <c r="M85" s="9"/>
      <c r="N85" s="9"/>
      <c r="O85" s="5" t="str">
        <f t="shared" si="4"/>
        <v/>
      </c>
      <c r="P85" s="8"/>
      <c r="Q85" s="6" t="str">
        <f t="shared" si="5"/>
        <v/>
      </c>
      <c r="R85" s="7"/>
      <c r="S85" s="7"/>
    </row>
    <row r="86" spans="1:19" ht="22.35" customHeight="1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9"/>
      <c r="M86" s="9"/>
      <c r="N86" s="9"/>
      <c r="O86" s="5" t="str">
        <f t="shared" si="4"/>
        <v/>
      </c>
      <c r="P86" s="8"/>
      <c r="Q86" s="6" t="str">
        <f t="shared" si="5"/>
        <v/>
      </c>
      <c r="R86" s="7"/>
      <c r="S86" s="7"/>
    </row>
    <row r="87" spans="1:19" ht="22.35" customHeight="1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9"/>
      <c r="M87" s="9"/>
      <c r="N87" s="9"/>
      <c r="O87" s="5" t="str">
        <f t="shared" si="4"/>
        <v/>
      </c>
      <c r="P87" s="8"/>
      <c r="Q87" s="6" t="str">
        <f t="shared" si="5"/>
        <v/>
      </c>
      <c r="R87" s="7"/>
      <c r="S87" s="7"/>
    </row>
    <row r="88" spans="1:19" ht="22.35" customHeight="1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9"/>
      <c r="M88" s="9"/>
      <c r="N88" s="9"/>
      <c r="O88" s="5" t="str">
        <f t="shared" si="4"/>
        <v/>
      </c>
      <c r="P88" s="8"/>
      <c r="Q88" s="6" t="str">
        <f t="shared" si="5"/>
        <v/>
      </c>
      <c r="R88" s="7"/>
      <c r="S88" s="7"/>
    </row>
    <row r="89" spans="1:19" ht="22.35" customHeight="1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9"/>
      <c r="M89" s="9"/>
      <c r="N89" s="9"/>
      <c r="O89" s="5" t="str">
        <f t="shared" si="4"/>
        <v/>
      </c>
      <c r="P89" s="8"/>
      <c r="Q89" s="6" t="str">
        <f t="shared" si="5"/>
        <v/>
      </c>
      <c r="R89" s="7"/>
      <c r="S89" s="7"/>
    </row>
    <row r="90" spans="1:19" ht="22.35" customHeight="1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9"/>
      <c r="M90" s="9"/>
      <c r="N90" s="9"/>
      <c r="O90" s="5" t="str">
        <f t="shared" si="4"/>
        <v/>
      </c>
      <c r="P90" s="8"/>
      <c r="Q90" s="6" t="str">
        <f t="shared" si="5"/>
        <v/>
      </c>
      <c r="R90" s="7"/>
      <c r="S90" s="7"/>
    </row>
    <row r="91" spans="1:19" ht="22.35" customHeight="1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9"/>
      <c r="M91" s="9"/>
      <c r="N91" s="9"/>
      <c r="O91" s="5" t="str">
        <f t="shared" si="4"/>
        <v/>
      </c>
      <c r="P91" s="8"/>
      <c r="Q91" s="6" t="str">
        <f t="shared" si="5"/>
        <v/>
      </c>
      <c r="R91" s="7"/>
      <c r="S91" s="7"/>
    </row>
    <row r="92" spans="1:19" ht="22.35" customHeight="1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9"/>
      <c r="M92" s="9"/>
      <c r="N92" s="9"/>
      <c r="O92" s="5" t="str">
        <f t="shared" si="4"/>
        <v/>
      </c>
      <c r="P92" s="8"/>
      <c r="Q92" s="6" t="str">
        <f t="shared" si="5"/>
        <v/>
      </c>
      <c r="R92" s="7"/>
      <c r="S92" s="7"/>
    </row>
    <row r="93" spans="1:19" ht="22.35" customHeight="1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9"/>
      <c r="M93" s="9"/>
      <c r="N93" s="9"/>
      <c r="O93" s="5" t="str">
        <f t="shared" si="4"/>
        <v/>
      </c>
      <c r="P93" s="8"/>
      <c r="Q93" s="6" t="str">
        <f t="shared" si="5"/>
        <v/>
      </c>
      <c r="R93" s="7"/>
      <c r="S93" s="7"/>
    </row>
    <row r="94" spans="1:19" ht="22.35" customHeight="1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9"/>
      <c r="M94" s="9"/>
      <c r="N94" s="9"/>
      <c r="O94" s="5" t="str">
        <f t="shared" si="4"/>
        <v/>
      </c>
      <c r="P94" s="8"/>
      <c r="Q94" s="6" t="str">
        <f t="shared" si="5"/>
        <v/>
      </c>
      <c r="R94" s="7"/>
      <c r="S94" s="7"/>
    </row>
    <row r="95" spans="1:19" ht="22.35" customHeight="1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9"/>
      <c r="M95" s="9"/>
      <c r="N95" s="9"/>
      <c r="O95" s="5" t="str">
        <f t="shared" si="4"/>
        <v/>
      </c>
      <c r="P95" s="8"/>
      <c r="Q95" s="6" t="str">
        <f t="shared" si="5"/>
        <v/>
      </c>
      <c r="R95" s="7"/>
      <c r="S95" s="7"/>
    </row>
    <row r="96" spans="1:19" ht="22.35" customHeight="1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9"/>
      <c r="M96" s="9"/>
      <c r="N96" s="9"/>
      <c r="O96" s="5" t="str">
        <f t="shared" si="4"/>
        <v/>
      </c>
      <c r="P96" s="8"/>
      <c r="Q96" s="6" t="str">
        <f t="shared" si="5"/>
        <v/>
      </c>
      <c r="R96" s="7"/>
      <c r="S96" s="7"/>
    </row>
    <row r="97" spans="1:19" ht="22.35" customHeight="1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9"/>
      <c r="M97" s="9"/>
      <c r="N97" s="9"/>
      <c r="O97" s="5" t="str">
        <f t="shared" si="4"/>
        <v/>
      </c>
      <c r="P97" s="8"/>
      <c r="Q97" s="6" t="str">
        <f t="shared" si="5"/>
        <v/>
      </c>
      <c r="R97" s="7"/>
      <c r="S97" s="7"/>
    </row>
    <row r="98" spans="1:19" ht="22.35" customHeight="1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9"/>
      <c r="M98" s="9"/>
      <c r="N98" s="9"/>
      <c r="O98" s="5" t="str">
        <f t="shared" si="4"/>
        <v/>
      </c>
      <c r="P98" s="8"/>
      <c r="Q98" s="6" t="str">
        <f t="shared" si="5"/>
        <v/>
      </c>
      <c r="R98" s="7"/>
      <c r="S98" s="7"/>
    </row>
    <row r="99" spans="1:19" ht="22.35" customHeight="1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9"/>
      <c r="M99" s="9"/>
      <c r="N99" s="9"/>
      <c r="O99" s="5" t="str">
        <f t="shared" si="4"/>
        <v/>
      </c>
      <c r="P99" s="8"/>
      <c r="Q99" s="6" t="str">
        <f t="shared" si="5"/>
        <v/>
      </c>
      <c r="R99" s="7"/>
      <c r="S99" s="7"/>
    </row>
    <row r="100" spans="1:19" ht="22.35" customHeight="1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9"/>
      <c r="M100" s="9"/>
      <c r="N100" s="9"/>
      <c r="O100" s="5" t="str">
        <f t="shared" si="4"/>
        <v/>
      </c>
      <c r="P100" s="8"/>
      <c r="Q100" s="6" t="str">
        <f t="shared" si="5"/>
        <v/>
      </c>
      <c r="R100" s="7"/>
      <c r="S100" s="7"/>
    </row>
    <row r="101" spans="1:19" ht="22.35" customHeight="1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9"/>
      <c r="M101" s="9"/>
      <c r="N101" s="9"/>
      <c r="O101" s="5" t="str">
        <f t="shared" si="4"/>
        <v/>
      </c>
      <c r="P101" s="8"/>
      <c r="Q101" s="6" t="str">
        <f t="shared" si="5"/>
        <v/>
      </c>
      <c r="R101" s="7"/>
      <c r="S101" s="7"/>
    </row>
    <row r="102" spans="1:19" ht="22.35" customHeight="1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9"/>
      <c r="M102" s="9"/>
      <c r="N102" s="9"/>
      <c r="O102" s="5" t="str">
        <f t="shared" si="4"/>
        <v/>
      </c>
      <c r="P102" s="8"/>
      <c r="Q102" s="6" t="str">
        <f t="shared" si="5"/>
        <v/>
      </c>
      <c r="R102" s="7"/>
      <c r="S102" s="7"/>
    </row>
    <row r="103" spans="1:19" ht="22.35" customHeight="1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9"/>
      <c r="M103" s="9"/>
      <c r="N103" s="9"/>
      <c r="O103" s="5" t="str">
        <f t="shared" si="4"/>
        <v/>
      </c>
      <c r="P103" s="8"/>
      <c r="Q103" s="6" t="str">
        <f t="shared" si="5"/>
        <v/>
      </c>
      <c r="R103" s="7"/>
      <c r="S103" s="7"/>
    </row>
    <row r="104" spans="1:19" ht="22.35" customHeight="1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9"/>
      <c r="M104" s="9"/>
      <c r="N104" s="9"/>
      <c r="O104" s="5" t="str">
        <f t="shared" si="4"/>
        <v/>
      </c>
      <c r="P104" s="8"/>
      <c r="Q104" s="6" t="str">
        <f t="shared" si="5"/>
        <v/>
      </c>
      <c r="R104" s="7"/>
      <c r="S104" s="7"/>
    </row>
    <row r="105" spans="1:19" ht="22.35" customHeight="1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9"/>
      <c r="M105" s="9"/>
      <c r="N105" s="9"/>
      <c r="O105" s="5" t="str">
        <f t="shared" si="4"/>
        <v/>
      </c>
      <c r="P105" s="8"/>
      <c r="Q105" s="6" t="str">
        <f t="shared" si="5"/>
        <v/>
      </c>
      <c r="R105" s="7"/>
      <c r="S105" s="7"/>
    </row>
    <row r="106" spans="1:19" ht="22.35" customHeight="1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9"/>
      <c r="M106" s="9"/>
      <c r="N106" s="9"/>
      <c r="O106" s="5" t="str">
        <f t="shared" si="4"/>
        <v/>
      </c>
      <c r="P106" s="8"/>
      <c r="Q106" s="6" t="str">
        <f t="shared" si="5"/>
        <v/>
      </c>
      <c r="R106" s="7"/>
      <c r="S106" s="7"/>
    </row>
    <row r="107" spans="1:19" ht="22.35" customHeight="1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9"/>
      <c r="M107" s="9"/>
      <c r="N107" s="9"/>
      <c r="O107" s="5" t="str">
        <f t="shared" ref="O107:O138" si="6">IFERROR(M107/N107,"")</f>
        <v/>
      </c>
      <c r="P107" s="8"/>
      <c r="Q107" s="6" t="str">
        <f t="shared" ref="Q107:Q138" si="7">IF(OR(B107="",P107=""),"",P107-B107)</f>
        <v/>
      </c>
      <c r="R107" s="7"/>
      <c r="S107" s="7"/>
    </row>
    <row r="108" spans="1:19" ht="22.35" customHeight="1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9"/>
      <c r="M108" s="9"/>
      <c r="N108" s="9"/>
      <c r="O108" s="5" t="str">
        <f t="shared" si="6"/>
        <v/>
      </c>
      <c r="P108" s="8"/>
      <c r="Q108" s="6" t="str">
        <f t="shared" si="7"/>
        <v/>
      </c>
      <c r="R108" s="7"/>
      <c r="S108" s="7"/>
    </row>
    <row r="109" spans="1:19" ht="22.35" customHeight="1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9"/>
      <c r="M109" s="9"/>
      <c r="N109" s="9"/>
      <c r="O109" s="5" t="str">
        <f t="shared" si="6"/>
        <v/>
      </c>
      <c r="P109" s="8"/>
      <c r="Q109" s="6" t="str">
        <f t="shared" si="7"/>
        <v/>
      </c>
      <c r="R109" s="7"/>
      <c r="S109" s="7"/>
    </row>
    <row r="110" spans="1:19" ht="22.35" customHeight="1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9"/>
      <c r="M110" s="9"/>
      <c r="N110" s="9"/>
      <c r="O110" s="5" t="str">
        <f t="shared" si="6"/>
        <v/>
      </c>
      <c r="P110" s="8"/>
      <c r="Q110" s="6" t="str">
        <f t="shared" si="7"/>
        <v/>
      </c>
      <c r="R110" s="7"/>
      <c r="S110" s="7"/>
    </row>
    <row r="111" spans="1:19" ht="22.35" customHeight="1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9"/>
      <c r="M111" s="9"/>
      <c r="N111" s="9"/>
      <c r="O111" s="5" t="str">
        <f t="shared" si="6"/>
        <v/>
      </c>
      <c r="P111" s="8"/>
      <c r="Q111" s="6" t="str">
        <f t="shared" si="7"/>
        <v/>
      </c>
      <c r="R111" s="7"/>
      <c r="S111" s="7"/>
    </row>
    <row r="112" spans="1:19" ht="22.35" customHeight="1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9"/>
      <c r="M112" s="9"/>
      <c r="N112" s="9"/>
      <c r="O112" s="5" t="str">
        <f t="shared" si="6"/>
        <v/>
      </c>
      <c r="P112" s="8"/>
      <c r="Q112" s="6" t="str">
        <f t="shared" si="7"/>
        <v/>
      </c>
      <c r="R112" s="7"/>
      <c r="S112" s="7"/>
    </row>
    <row r="113" spans="1:19" ht="22.35" customHeight="1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9"/>
      <c r="M113" s="9"/>
      <c r="N113" s="9"/>
      <c r="O113" s="5" t="str">
        <f t="shared" si="6"/>
        <v/>
      </c>
      <c r="P113" s="8"/>
      <c r="Q113" s="6" t="str">
        <f t="shared" si="7"/>
        <v/>
      </c>
      <c r="R113" s="7"/>
      <c r="S113" s="7"/>
    </row>
    <row r="114" spans="1:19" ht="22.35" customHeight="1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9"/>
      <c r="M114" s="9"/>
      <c r="N114" s="9"/>
      <c r="O114" s="5" t="str">
        <f t="shared" si="6"/>
        <v/>
      </c>
      <c r="P114" s="8"/>
      <c r="Q114" s="6" t="str">
        <f t="shared" si="7"/>
        <v/>
      </c>
      <c r="R114" s="7"/>
      <c r="S114" s="7"/>
    </row>
    <row r="115" spans="1:19" ht="22.35" customHeight="1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9"/>
      <c r="M115" s="9"/>
      <c r="N115" s="9"/>
      <c r="O115" s="5" t="str">
        <f t="shared" si="6"/>
        <v/>
      </c>
      <c r="P115" s="8"/>
      <c r="Q115" s="6" t="str">
        <f t="shared" si="7"/>
        <v/>
      </c>
      <c r="R115" s="7"/>
      <c r="S115" s="7"/>
    </row>
    <row r="116" spans="1:19" ht="22.35" customHeight="1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9"/>
      <c r="M116" s="9"/>
      <c r="N116" s="9"/>
      <c r="O116" s="5" t="str">
        <f t="shared" si="6"/>
        <v/>
      </c>
      <c r="P116" s="8"/>
      <c r="Q116" s="6" t="str">
        <f t="shared" si="7"/>
        <v/>
      </c>
      <c r="R116" s="7"/>
      <c r="S116" s="7"/>
    </row>
    <row r="117" spans="1:19" ht="22.35" customHeight="1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9"/>
      <c r="M117" s="9"/>
      <c r="N117" s="9"/>
      <c r="O117" s="5" t="str">
        <f t="shared" si="6"/>
        <v/>
      </c>
      <c r="P117" s="8"/>
      <c r="Q117" s="6" t="str">
        <f t="shared" si="7"/>
        <v/>
      </c>
      <c r="R117" s="7"/>
      <c r="S117" s="7"/>
    </row>
    <row r="118" spans="1:19" ht="22.35" customHeight="1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9"/>
      <c r="M118" s="9"/>
      <c r="N118" s="9"/>
      <c r="O118" s="5" t="str">
        <f t="shared" si="6"/>
        <v/>
      </c>
      <c r="P118" s="8"/>
      <c r="Q118" s="6" t="str">
        <f t="shared" si="7"/>
        <v/>
      </c>
      <c r="R118" s="7"/>
      <c r="S118" s="7"/>
    </row>
    <row r="119" spans="1:19" ht="22.35" customHeight="1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9"/>
      <c r="M119" s="9"/>
      <c r="N119" s="9"/>
      <c r="O119" s="5" t="str">
        <f t="shared" si="6"/>
        <v/>
      </c>
      <c r="P119" s="8"/>
      <c r="Q119" s="6" t="str">
        <f t="shared" si="7"/>
        <v/>
      </c>
      <c r="R119" s="7"/>
      <c r="S119" s="7"/>
    </row>
    <row r="120" spans="1:19" ht="22.35" customHeight="1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9"/>
      <c r="M120" s="9"/>
      <c r="N120" s="9"/>
      <c r="O120" s="5" t="str">
        <f t="shared" si="6"/>
        <v/>
      </c>
      <c r="P120" s="8"/>
      <c r="Q120" s="6" t="str">
        <f t="shared" si="7"/>
        <v/>
      </c>
      <c r="R120" s="7"/>
      <c r="S120" s="7"/>
    </row>
    <row r="121" spans="1:19" ht="22.35" customHeight="1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9"/>
      <c r="M121" s="9"/>
      <c r="N121" s="9"/>
      <c r="O121" s="5" t="str">
        <f t="shared" si="6"/>
        <v/>
      </c>
      <c r="P121" s="8"/>
      <c r="Q121" s="6" t="str">
        <f t="shared" si="7"/>
        <v/>
      </c>
      <c r="R121" s="7"/>
      <c r="S121" s="7"/>
    </row>
    <row r="122" spans="1:19" ht="22.35" customHeight="1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9"/>
      <c r="M122" s="9"/>
      <c r="N122" s="9"/>
      <c r="O122" s="5" t="str">
        <f t="shared" si="6"/>
        <v/>
      </c>
      <c r="P122" s="8"/>
      <c r="Q122" s="6" t="str">
        <f t="shared" si="7"/>
        <v/>
      </c>
      <c r="R122" s="7"/>
      <c r="S122" s="7"/>
    </row>
    <row r="123" spans="1:19" ht="22.35" customHeight="1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9"/>
      <c r="M123" s="9"/>
      <c r="N123" s="9"/>
      <c r="O123" s="5" t="str">
        <f t="shared" si="6"/>
        <v/>
      </c>
      <c r="P123" s="8"/>
      <c r="Q123" s="6" t="str">
        <f t="shared" si="7"/>
        <v/>
      </c>
      <c r="R123" s="7"/>
      <c r="S123" s="7"/>
    </row>
    <row r="124" spans="1:19" ht="22.35" customHeight="1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9"/>
      <c r="M124" s="9"/>
      <c r="N124" s="9"/>
      <c r="O124" s="5" t="str">
        <f t="shared" si="6"/>
        <v/>
      </c>
      <c r="P124" s="8"/>
      <c r="Q124" s="6" t="str">
        <f t="shared" si="7"/>
        <v/>
      </c>
      <c r="R124" s="7"/>
      <c r="S124" s="7"/>
    </row>
    <row r="125" spans="1:19" ht="22.35" customHeight="1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9"/>
      <c r="M125" s="9"/>
      <c r="N125" s="9"/>
      <c r="O125" s="5" t="str">
        <f t="shared" si="6"/>
        <v/>
      </c>
      <c r="P125" s="8"/>
      <c r="Q125" s="6" t="str">
        <f t="shared" si="7"/>
        <v/>
      </c>
      <c r="R125" s="7"/>
      <c r="S125" s="7"/>
    </row>
    <row r="126" spans="1:19" ht="22.35" customHeight="1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9"/>
      <c r="M126" s="9"/>
      <c r="N126" s="9"/>
      <c r="O126" s="5" t="str">
        <f t="shared" si="6"/>
        <v/>
      </c>
      <c r="P126" s="8"/>
      <c r="Q126" s="6" t="str">
        <f t="shared" si="7"/>
        <v/>
      </c>
      <c r="R126" s="7"/>
      <c r="S126" s="7"/>
    </row>
    <row r="127" spans="1:19" ht="22.35" customHeight="1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9"/>
      <c r="M127" s="9"/>
      <c r="N127" s="9"/>
      <c r="O127" s="5" t="str">
        <f t="shared" si="6"/>
        <v/>
      </c>
      <c r="P127" s="8"/>
      <c r="Q127" s="6" t="str">
        <f t="shared" si="7"/>
        <v/>
      </c>
      <c r="R127" s="7"/>
      <c r="S127" s="7"/>
    </row>
    <row r="128" spans="1:19" ht="22.35" customHeight="1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9"/>
      <c r="M128" s="9"/>
      <c r="N128" s="9"/>
      <c r="O128" s="5" t="str">
        <f t="shared" si="6"/>
        <v/>
      </c>
      <c r="P128" s="8"/>
      <c r="Q128" s="6" t="str">
        <f t="shared" si="7"/>
        <v/>
      </c>
      <c r="R128" s="7"/>
      <c r="S128" s="7"/>
    </row>
    <row r="129" spans="1:19" ht="22.35" customHeight="1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9"/>
      <c r="M129" s="9"/>
      <c r="N129" s="9"/>
      <c r="O129" s="5" t="str">
        <f t="shared" si="6"/>
        <v/>
      </c>
      <c r="P129" s="8"/>
      <c r="Q129" s="6" t="str">
        <f t="shared" si="7"/>
        <v/>
      </c>
      <c r="R129" s="7"/>
      <c r="S129" s="7"/>
    </row>
    <row r="130" spans="1:19" ht="22.35" customHeight="1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9"/>
      <c r="M130" s="9"/>
      <c r="N130" s="9"/>
      <c r="O130" s="5" t="str">
        <f t="shared" si="6"/>
        <v/>
      </c>
      <c r="P130" s="8"/>
      <c r="Q130" s="6" t="str">
        <f t="shared" si="7"/>
        <v/>
      </c>
      <c r="R130" s="7"/>
      <c r="S130" s="7"/>
    </row>
    <row r="131" spans="1:19" ht="22.35" customHeight="1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9"/>
      <c r="M131" s="9"/>
      <c r="N131" s="9"/>
      <c r="O131" s="5" t="str">
        <f t="shared" si="6"/>
        <v/>
      </c>
      <c r="P131" s="8"/>
      <c r="Q131" s="6" t="str">
        <f t="shared" si="7"/>
        <v/>
      </c>
      <c r="R131" s="7"/>
      <c r="S131" s="7"/>
    </row>
    <row r="132" spans="1:19" ht="22.35" customHeight="1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9"/>
      <c r="M132" s="9"/>
      <c r="N132" s="9"/>
      <c r="O132" s="5" t="str">
        <f t="shared" si="6"/>
        <v/>
      </c>
      <c r="P132" s="8"/>
      <c r="Q132" s="6" t="str">
        <f t="shared" si="7"/>
        <v/>
      </c>
      <c r="R132" s="7"/>
      <c r="S132" s="7"/>
    </row>
    <row r="133" spans="1:19" ht="22.35" customHeight="1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9"/>
      <c r="M133" s="9"/>
      <c r="N133" s="9"/>
      <c r="O133" s="5" t="str">
        <f t="shared" si="6"/>
        <v/>
      </c>
      <c r="P133" s="8"/>
      <c r="Q133" s="6" t="str">
        <f t="shared" si="7"/>
        <v/>
      </c>
      <c r="R133" s="7"/>
      <c r="S133" s="7"/>
    </row>
    <row r="134" spans="1:19" ht="22.35" customHeight="1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9"/>
      <c r="M134" s="9"/>
      <c r="N134" s="9"/>
      <c r="O134" s="5" t="str">
        <f t="shared" si="6"/>
        <v/>
      </c>
      <c r="P134" s="8"/>
      <c r="Q134" s="6" t="str">
        <f t="shared" si="7"/>
        <v/>
      </c>
      <c r="R134" s="7"/>
      <c r="S134" s="7"/>
    </row>
    <row r="135" spans="1:19" ht="22.35" customHeight="1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9"/>
      <c r="M135" s="9"/>
      <c r="N135" s="9"/>
      <c r="O135" s="5" t="str">
        <f t="shared" si="6"/>
        <v/>
      </c>
      <c r="P135" s="8"/>
      <c r="Q135" s="6" t="str">
        <f t="shared" si="7"/>
        <v/>
      </c>
      <c r="R135" s="7"/>
      <c r="S135" s="7"/>
    </row>
    <row r="136" spans="1:19" ht="22.35" customHeight="1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9"/>
      <c r="M136" s="9"/>
      <c r="N136" s="9"/>
      <c r="O136" s="5" t="str">
        <f t="shared" si="6"/>
        <v/>
      </c>
      <c r="P136" s="8"/>
      <c r="Q136" s="6" t="str">
        <f t="shared" si="7"/>
        <v/>
      </c>
      <c r="R136" s="7"/>
      <c r="S136" s="7"/>
    </row>
    <row r="137" spans="1:19" ht="22.35" customHeight="1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9"/>
      <c r="M137" s="9"/>
      <c r="N137" s="9"/>
      <c r="O137" s="5" t="str">
        <f t="shared" si="6"/>
        <v/>
      </c>
      <c r="P137" s="8"/>
      <c r="Q137" s="6" t="str">
        <f t="shared" si="7"/>
        <v/>
      </c>
      <c r="R137" s="7"/>
      <c r="S137" s="7"/>
    </row>
    <row r="138" spans="1:19" ht="22.35" customHeight="1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9"/>
      <c r="M138" s="9"/>
      <c r="N138" s="9"/>
      <c r="O138" s="5" t="str">
        <f t="shared" si="6"/>
        <v/>
      </c>
      <c r="P138" s="8"/>
      <c r="Q138" s="6" t="str">
        <f t="shared" si="7"/>
        <v/>
      </c>
      <c r="R138" s="7"/>
      <c r="S138" s="7"/>
    </row>
    <row r="139" spans="1:19" ht="22.35" customHeight="1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9"/>
      <c r="M139" s="9"/>
      <c r="N139" s="9"/>
      <c r="O139" s="5" t="str">
        <f t="shared" ref="O139:O170" si="8">IFERROR(M139/N139,"")</f>
        <v/>
      </c>
      <c r="P139" s="8"/>
      <c r="Q139" s="6" t="str">
        <f t="shared" ref="Q139:Q170" si="9">IF(OR(B139="",P139=""),"",P139-B139)</f>
        <v/>
      </c>
      <c r="R139" s="7"/>
      <c r="S139" s="7"/>
    </row>
    <row r="140" spans="1:19" ht="22.35" customHeight="1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9"/>
      <c r="M140" s="9"/>
      <c r="N140" s="9"/>
      <c r="O140" s="5" t="str">
        <f t="shared" si="8"/>
        <v/>
      </c>
      <c r="P140" s="8"/>
      <c r="Q140" s="6" t="str">
        <f t="shared" si="9"/>
        <v/>
      </c>
      <c r="R140" s="7"/>
      <c r="S140" s="7"/>
    </row>
    <row r="141" spans="1:19" ht="22.35" customHeight="1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9"/>
      <c r="M141" s="9"/>
      <c r="N141" s="9"/>
      <c r="O141" s="5" t="str">
        <f t="shared" si="8"/>
        <v/>
      </c>
      <c r="P141" s="8"/>
      <c r="Q141" s="6" t="str">
        <f t="shared" si="9"/>
        <v/>
      </c>
      <c r="R141" s="7"/>
      <c r="S141" s="7"/>
    </row>
    <row r="142" spans="1:19" ht="22.35" customHeight="1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9"/>
      <c r="M142" s="9"/>
      <c r="N142" s="9"/>
      <c r="O142" s="5" t="str">
        <f t="shared" si="8"/>
        <v/>
      </c>
      <c r="P142" s="8"/>
      <c r="Q142" s="6" t="str">
        <f t="shared" si="9"/>
        <v/>
      </c>
      <c r="R142" s="7"/>
      <c r="S142" s="7"/>
    </row>
    <row r="143" spans="1:19" ht="22.35" customHeight="1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9"/>
      <c r="M143" s="9"/>
      <c r="N143" s="9"/>
      <c r="O143" s="5" t="str">
        <f t="shared" si="8"/>
        <v/>
      </c>
      <c r="P143" s="8"/>
      <c r="Q143" s="6" t="str">
        <f t="shared" si="9"/>
        <v/>
      </c>
      <c r="R143" s="7"/>
      <c r="S143" s="7"/>
    </row>
    <row r="144" spans="1:19" ht="22.35" customHeight="1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9"/>
      <c r="M144" s="9"/>
      <c r="N144" s="9"/>
      <c r="O144" s="5" t="str">
        <f t="shared" si="8"/>
        <v/>
      </c>
      <c r="P144" s="8"/>
      <c r="Q144" s="6" t="str">
        <f t="shared" si="9"/>
        <v/>
      </c>
      <c r="R144" s="7"/>
      <c r="S144" s="7"/>
    </row>
    <row r="145" spans="1:19" ht="22.35" customHeight="1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9"/>
      <c r="M145" s="9"/>
      <c r="N145" s="9"/>
      <c r="O145" s="5" t="str">
        <f t="shared" si="8"/>
        <v/>
      </c>
      <c r="P145" s="8"/>
      <c r="Q145" s="6" t="str">
        <f t="shared" si="9"/>
        <v/>
      </c>
      <c r="R145" s="7"/>
      <c r="S145" s="7"/>
    </row>
    <row r="146" spans="1:19" ht="22.35" customHeight="1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9"/>
      <c r="M146" s="9"/>
      <c r="N146" s="9"/>
      <c r="O146" s="5" t="str">
        <f t="shared" si="8"/>
        <v/>
      </c>
      <c r="P146" s="8"/>
      <c r="Q146" s="6" t="str">
        <f t="shared" si="9"/>
        <v/>
      </c>
      <c r="R146" s="7"/>
      <c r="S146" s="7"/>
    </row>
    <row r="147" spans="1:19" ht="22.35" customHeight="1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9"/>
      <c r="M147" s="9"/>
      <c r="N147" s="9"/>
      <c r="O147" s="5" t="str">
        <f t="shared" si="8"/>
        <v/>
      </c>
      <c r="P147" s="8"/>
      <c r="Q147" s="6" t="str">
        <f t="shared" si="9"/>
        <v/>
      </c>
      <c r="R147" s="7"/>
      <c r="S147" s="7"/>
    </row>
    <row r="148" spans="1:19" ht="22.35" customHeight="1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9"/>
      <c r="M148" s="9"/>
      <c r="N148" s="9"/>
      <c r="O148" s="5" t="str">
        <f t="shared" si="8"/>
        <v/>
      </c>
      <c r="P148" s="8"/>
      <c r="Q148" s="6" t="str">
        <f t="shared" si="9"/>
        <v/>
      </c>
      <c r="R148" s="7"/>
      <c r="S148" s="7"/>
    </row>
    <row r="149" spans="1:19" ht="22.35" customHeight="1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9"/>
      <c r="M149" s="9"/>
      <c r="N149" s="9"/>
      <c r="O149" s="5" t="str">
        <f t="shared" si="8"/>
        <v/>
      </c>
      <c r="P149" s="8"/>
      <c r="Q149" s="6" t="str">
        <f t="shared" si="9"/>
        <v/>
      </c>
      <c r="R149" s="7"/>
      <c r="S149" s="7"/>
    </row>
    <row r="150" spans="1:19" ht="22.35" customHeight="1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9"/>
      <c r="M150" s="9"/>
      <c r="N150" s="9"/>
      <c r="O150" s="5" t="str">
        <f t="shared" si="8"/>
        <v/>
      </c>
      <c r="P150" s="8"/>
      <c r="Q150" s="6" t="str">
        <f t="shared" si="9"/>
        <v/>
      </c>
      <c r="R150" s="7"/>
      <c r="S150" s="7"/>
    </row>
    <row r="151" spans="1:19" ht="22.35" customHeight="1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9"/>
      <c r="M151" s="9"/>
      <c r="N151" s="9"/>
      <c r="O151" s="5" t="str">
        <f t="shared" si="8"/>
        <v/>
      </c>
      <c r="P151" s="8"/>
      <c r="Q151" s="6" t="str">
        <f t="shared" si="9"/>
        <v/>
      </c>
      <c r="R151" s="7"/>
      <c r="S151" s="7"/>
    </row>
    <row r="152" spans="1:19" ht="22.35" customHeight="1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9"/>
      <c r="M152" s="9"/>
      <c r="N152" s="9"/>
      <c r="O152" s="5" t="str">
        <f t="shared" si="8"/>
        <v/>
      </c>
      <c r="P152" s="8"/>
      <c r="Q152" s="6" t="str">
        <f t="shared" si="9"/>
        <v/>
      </c>
      <c r="R152" s="7"/>
      <c r="S152" s="7"/>
    </row>
    <row r="153" spans="1:19" ht="22.35" customHeight="1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9"/>
      <c r="M153" s="9"/>
      <c r="N153" s="9"/>
      <c r="O153" s="5" t="str">
        <f t="shared" si="8"/>
        <v/>
      </c>
      <c r="P153" s="8"/>
      <c r="Q153" s="6" t="str">
        <f t="shared" si="9"/>
        <v/>
      </c>
      <c r="R153" s="7"/>
      <c r="S153" s="7"/>
    </row>
    <row r="154" spans="1:19" ht="22.35" customHeight="1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9"/>
      <c r="M154" s="9"/>
      <c r="N154" s="9"/>
      <c r="O154" s="5" t="str">
        <f t="shared" si="8"/>
        <v/>
      </c>
      <c r="P154" s="8"/>
      <c r="Q154" s="6" t="str">
        <f t="shared" si="9"/>
        <v/>
      </c>
      <c r="R154" s="7"/>
      <c r="S154" s="7"/>
    </row>
    <row r="155" spans="1:19" ht="22.35" customHeight="1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9"/>
      <c r="M155" s="9"/>
      <c r="N155" s="9"/>
      <c r="O155" s="5" t="str">
        <f t="shared" si="8"/>
        <v/>
      </c>
      <c r="P155" s="8"/>
      <c r="Q155" s="6" t="str">
        <f t="shared" si="9"/>
        <v/>
      </c>
      <c r="R155" s="7"/>
      <c r="S155" s="7"/>
    </row>
    <row r="156" spans="1:19" ht="22.35" customHeight="1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9"/>
      <c r="M156" s="9"/>
      <c r="N156" s="9"/>
      <c r="O156" s="5" t="str">
        <f t="shared" si="8"/>
        <v/>
      </c>
      <c r="P156" s="8"/>
      <c r="Q156" s="6" t="str">
        <f t="shared" si="9"/>
        <v/>
      </c>
      <c r="R156" s="7"/>
      <c r="S156" s="7"/>
    </row>
    <row r="157" spans="1:19" ht="22.35" customHeight="1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9"/>
      <c r="M157" s="9"/>
      <c r="N157" s="9"/>
      <c r="O157" s="5" t="str">
        <f t="shared" si="8"/>
        <v/>
      </c>
      <c r="P157" s="8"/>
      <c r="Q157" s="6" t="str">
        <f t="shared" si="9"/>
        <v/>
      </c>
      <c r="R157" s="7"/>
      <c r="S157" s="7"/>
    </row>
    <row r="158" spans="1:19" ht="22.35" customHeight="1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9"/>
      <c r="M158" s="9"/>
      <c r="N158" s="9"/>
      <c r="O158" s="5" t="str">
        <f t="shared" si="8"/>
        <v/>
      </c>
      <c r="P158" s="8"/>
      <c r="Q158" s="6" t="str">
        <f t="shared" si="9"/>
        <v/>
      </c>
      <c r="R158" s="7"/>
      <c r="S158" s="7"/>
    </row>
    <row r="159" spans="1:19" ht="22.35" customHeight="1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9"/>
      <c r="M159" s="9"/>
      <c r="N159" s="9"/>
      <c r="O159" s="5" t="str">
        <f t="shared" si="8"/>
        <v/>
      </c>
      <c r="P159" s="8"/>
      <c r="Q159" s="6" t="str">
        <f t="shared" si="9"/>
        <v/>
      </c>
      <c r="R159" s="7"/>
      <c r="S159" s="7"/>
    </row>
    <row r="160" spans="1:19" ht="22.35" customHeight="1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9"/>
      <c r="M160" s="9"/>
      <c r="N160" s="9"/>
      <c r="O160" s="5" t="str">
        <f t="shared" si="8"/>
        <v/>
      </c>
      <c r="P160" s="8"/>
      <c r="Q160" s="6" t="str">
        <f t="shared" si="9"/>
        <v/>
      </c>
      <c r="R160" s="7"/>
      <c r="S160" s="7"/>
    </row>
    <row r="161" spans="1:19" ht="22.35" customHeight="1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9"/>
      <c r="M161" s="9"/>
      <c r="N161" s="9"/>
      <c r="O161" s="5" t="str">
        <f t="shared" si="8"/>
        <v/>
      </c>
      <c r="P161" s="8"/>
      <c r="Q161" s="6" t="str">
        <f t="shared" si="9"/>
        <v/>
      </c>
      <c r="R161" s="7"/>
      <c r="S161" s="7"/>
    </row>
    <row r="162" spans="1:19" ht="22.35" customHeight="1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9"/>
      <c r="M162" s="9"/>
      <c r="N162" s="9"/>
      <c r="O162" s="5" t="str">
        <f t="shared" si="8"/>
        <v/>
      </c>
      <c r="P162" s="8"/>
      <c r="Q162" s="6" t="str">
        <f t="shared" si="9"/>
        <v/>
      </c>
      <c r="R162" s="7"/>
      <c r="S162" s="7"/>
    </row>
    <row r="163" spans="1:19" ht="22.35" customHeight="1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9"/>
      <c r="M163" s="9"/>
      <c r="N163" s="9"/>
      <c r="O163" s="5" t="str">
        <f t="shared" si="8"/>
        <v/>
      </c>
      <c r="P163" s="8"/>
      <c r="Q163" s="6" t="str">
        <f t="shared" si="9"/>
        <v/>
      </c>
      <c r="R163" s="7"/>
      <c r="S163" s="7"/>
    </row>
    <row r="164" spans="1:19" ht="22.35" customHeight="1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9"/>
      <c r="M164" s="9"/>
      <c r="N164" s="9"/>
      <c r="O164" s="5" t="str">
        <f t="shared" si="8"/>
        <v/>
      </c>
      <c r="P164" s="8"/>
      <c r="Q164" s="6" t="str">
        <f t="shared" si="9"/>
        <v/>
      </c>
      <c r="R164" s="7"/>
      <c r="S164" s="7"/>
    </row>
    <row r="165" spans="1:19" ht="22.35" customHeight="1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9"/>
      <c r="M165" s="9"/>
      <c r="N165" s="9"/>
      <c r="O165" s="5" t="str">
        <f t="shared" si="8"/>
        <v/>
      </c>
      <c r="P165" s="8"/>
      <c r="Q165" s="6" t="str">
        <f t="shared" si="9"/>
        <v/>
      </c>
      <c r="R165" s="7"/>
      <c r="S165" s="7"/>
    </row>
    <row r="166" spans="1:19" ht="22.35" customHeight="1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9"/>
      <c r="M166" s="9"/>
      <c r="N166" s="9"/>
      <c r="O166" s="5" t="str">
        <f t="shared" si="8"/>
        <v/>
      </c>
      <c r="P166" s="8"/>
      <c r="Q166" s="6" t="str">
        <f t="shared" si="9"/>
        <v/>
      </c>
      <c r="R166" s="7"/>
      <c r="S166" s="7"/>
    </row>
    <row r="167" spans="1:19" ht="22.35" customHeight="1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9"/>
      <c r="M167" s="9"/>
      <c r="N167" s="9"/>
      <c r="O167" s="5" t="str">
        <f t="shared" si="8"/>
        <v/>
      </c>
      <c r="P167" s="8"/>
      <c r="Q167" s="6" t="str">
        <f t="shared" si="9"/>
        <v/>
      </c>
      <c r="R167" s="7"/>
      <c r="S167" s="7"/>
    </row>
    <row r="168" spans="1:19" ht="22.35" customHeight="1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9"/>
      <c r="M168" s="9"/>
      <c r="N168" s="9"/>
      <c r="O168" s="5" t="str">
        <f t="shared" si="8"/>
        <v/>
      </c>
      <c r="P168" s="8"/>
      <c r="Q168" s="6" t="str">
        <f t="shared" si="9"/>
        <v/>
      </c>
      <c r="R168" s="7"/>
      <c r="S168" s="7"/>
    </row>
    <row r="169" spans="1:19" ht="22.35" customHeight="1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9"/>
      <c r="M169" s="9"/>
      <c r="N169" s="9"/>
      <c r="O169" s="5" t="str">
        <f t="shared" si="8"/>
        <v/>
      </c>
      <c r="P169" s="8"/>
      <c r="Q169" s="6" t="str">
        <f t="shared" si="9"/>
        <v/>
      </c>
      <c r="R169" s="7"/>
      <c r="S169" s="7"/>
    </row>
    <row r="170" spans="1:19" ht="22.35" customHeight="1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9"/>
      <c r="M170" s="9"/>
      <c r="N170" s="9"/>
      <c r="O170" s="5" t="str">
        <f t="shared" si="8"/>
        <v/>
      </c>
      <c r="P170" s="8"/>
      <c r="Q170" s="6" t="str">
        <f t="shared" si="9"/>
        <v/>
      </c>
      <c r="R170" s="7"/>
      <c r="S170" s="7"/>
    </row>
    <row r="171" spans="1:19" ht="22.35" customHeight="1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9"/>
      <c r="M171" s="9"/>
      <c r="N171" s="9"/>
      <c r="O171" s="5" t="str">
        <f t="shared" ref="O171:O202" si="10">IFERROR(M171/N171,"")</f>
        <v/>
      </c>
      <c r="P171" s="8"/>
      <c r="Q171" s="6" t="str">
        <f t="shared" ref="Q171:Q202" si="11">IF(OR(B171="",P171=""),"",P171-B171)</f>
        <v/>
      </c>
      <c r="R171" s="7"/>
      <c r="S171" s="7"/>
    </row>
    <row r="172" spans="1:19" ht="22.35" customHeight="1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9"/>
      <c r="M172" s="9"/>
      <c r="N172" s="9"/>
      <c r="O172" s="5" t="str">
        <f t="shared" si="10"/>
        <v/>
      </c>
      <c r="P172" s="8"/>
      <c r="Q172" s="6" t="str">
        <f t="shared" si="11"/>
        <v/>
      </c>
      <c r="R172" s="7"/>
      <c r="S172" s="7"/>
    </row>
    <row r="173" spans="1:19" ht="22.35" customHeight="1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9"/>
      <c r="M173" s="9"/>
      <c r="N173" s="9"/>
      <c r="O173" s="5" t="str">
        <f t="shared" si="10"/>
        <v/>
      </c>
      <c r="P173" s="8"/>
      <c r="Q173" s="6" t="str">
        <f t="shared" si="11"/>
        <v/>
      </c>
      <c r="R173" s="7"/>
      <c r="S173" s="7"/>
    </row>
    <row r="174" spans="1:19" ht="22.35" customHeight="1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9"/>
      <c r="M174" s="9"/>
      <c r="N174" s="9"/>
      <c r="O174" s="5" t="str">
        <f t="shared" si="10"/>
        <v/>
      </c>
      <c r="P174" s="8"/>
      <c r="Q174" s="6" t="str">
        <f t="shared" si="11"/>
        <v/>
      </c>
      <c r="R174" s="7"/>
      <c r="S174" s="7"/>
    </row>
    <row r="175" spans="1:19" ht="22.35" customHeight="1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9"/>
      <c r="M175" s="9"/>
      <c r="N175" s="9"/>
      <c r="O175" s="5" t="str">
        <f t="shared" si="10"/>
        <v/>
      </c>
      <c r="P175" s="8"/>
      <c r="Q175" s="6" t="str">
        <f t="shared" si="11"/>
        <v/>
      </c>
      <c r="R175" s="7"/>
      <c r="S175" s="7"/>
    </row>
    <row r="176" spans="1:19" ht="22.35" customHeight="1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9"/>
      <c r="M176" s="9"/>
      <c r="N176" s="9"/>
      <c r="O176" s="5" t="str">
        <f t="shared" si="10"/>
        <v/>
      </c>
      <c r="P176" s="8"/>
      <c r="Q176" s="6" t="str">
        <f t="shared" si="11"/>
        <v/>
      </c>
      <c r="R176" s="7"/>
      <c r="S176" s="7"/>
    </row>
    <row r="177" spans="1:19" ht="22.35" customHeight="1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9"/>
      <c r="M177" s="9"/>
      <c r="N177" s="9"/>
      <c r="O177" s="5" t="str">
        <f t="shared" si="10"/>
        <v/>
      </c>
      <c r="P177" s="8"/>
      <c r="Q177" s="6" t="str">
        <f t="shared" si="11"/>
        <v/>
      </c>
      <c r="R177" s="7"/>
      <c r="S177" s="7"/>
    </row>
    <row r="178" spans="1:19" ht="22.35" customHeight="1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9"/>
      <c r="M178" s="9"/>
      <c r="N178" s="9"/>
      <c r="O178" s="5" t="str">
        <f t="shared" si="10"/>
        <v/>
      </c>
      <c r="P178" s="8"/>
      <c r="Q178" s="6" t="str">
        <f t="shared" si="11"/>
        <v/>
      </c>
      <c r="R178" s="7"/>
      <c r="S178" s="7"/>
    </row>
    <row r="179" spans="1:19" ht="22.35" customHeight="1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9"/>
      <c r="M179" s="9"/>
      <c r="N179" s="9"/>
      <c r="O179" s="5" t="str">
        <f t="shared" si="10"/>
        <v/>
      </c>
      <c r="P179" s="8"/>
      <c r="Q179" s="6" t="str">
        <f t="shared" si="11"/>
        <v/>
      </c>
      <c r="R179" s="7"/>
      <c r="S179" s="7"/>
    </row>
    <row r="180" spans="1:19" ht="22.35" customHeight="1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9"/>
      <c r="M180" s="9"/>
      <c r="N180" s="9"/>
      <c r="O180" s="5" t="str">
        <f t="shared" si="10"/>
        <v/>
      </c>
      <c r="P180" s="8"/>
      <c r="Q180" s="6" t="str">
        <f t="shared" si="11"/>
        <v/>
      </c>
      <c r="R180" s="7"/>
      <c r="S180" s="7"/>
    </row>
    <row r="181" spans="1:19" ht="22.35" customHeight="1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9"/>
      <c r="M181" s="9"/>
      <c r="N181" s="9"/>
      <c r="O181" s="5" t="str">
        <f t="shared" si="10"/>
        <v/>
      </c>
      <c r="P181" s="8"/>
      <c r="Q181" s="6" t="str">
        <f t="shared" si="11"/>
        <v/>
      </c>
      <c r="R181" s="7"/>
      <c r="S181" s="7"/>
    </row>
    <row r="182" spans="1:19" ht="22.35" customHeight="1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9"/>
      <c r="M182" s="9"/>
      <c r="N182" s="9"/>
      <c r="O182" s="5" t="str">
        <f t="shared" si="10"/>
        <v/>
      </c>
      <c r="P182" s="8"/>
      <c r="Q182" s="6" t="str">
        <f t="shared" si="11"/>
        <v/>
      </c>
      <c r="R182" s="7"/>
      <c r="S182" s="7"/>
    </row>
    <row r="183" spans="1:19" ht="22.35" customHeight="1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9"/>
      <c r="M183" s="9"/>
      <c r="N183" s="9"/>
      <c r="O183" s="5" t="str">
        <f t="shared" si="10"/>
        <v/>
      </c>
      <c r="P183" s="8"/>
      <c r="Q183" s="6" t="str">
        <f t="shared" si="11"/>
        <v/>
      </c>
      <c r="R183" s="7"/>
      <c r="S183" s="7"/>
    </row>
    <row r="184" spans="1:19" ht="22.35" customHeight="1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9"/>
      <c r="M184" s="9"/>
      <c r="N184" s="9"/>
      <c r="O184" s="5" t="str">
        <f t="shared" si="10"/>
        <v/>
      </c>
      <c r="P184" s="8"/>
      <c r="Q184" s="6" t="str">
        <f t="shared" si="11"/>
        <v/>
      </c>
      <c r="R184" s="7"/>
      <c r="S184" s="7"/>
    </row>
    <row r="185" spans="1:19" ht="22.35" customHeight="1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9"/>
      <c r="M185" s="9"/>
      <c r="N185" s="9"/>
      <c r="O185" s="5" t="str">
        <f t="shared" si="10"/>
        <v/>
      </c>
      <c r="P185" s="8"/>
      <c r="Q185" s="6" t="str">
        <f t="shared" si="11"/>
        <v/>
      </c>
      <c r="R185" s="7"/>
      <c r="S185" s="7"/>
    </row>
    <row r="186" spans="1:19" ht="22.35" customHeight="1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9"/>
      <c r="M186" s="9"/>
      <c r="N186" s="9"/>
      <c r="O186" s="5" t="str">
        <f t="shared" si="10"/>
        <v/>
      </c>
      <c r="P186" s="8"/>
      <c r="Q186" s="6" t="str">
        <f t="shared" si="11"/>
        <v/>
      </c>
      <c r="R186" s="7"/>
      <c r="S186" s="7"/>
    </row>
    <row r="187" spans="1:19" ht="22.35" customHeight="1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9"/>
      <c r="M187" s="9"/>
      <c r="N187" s="9"/>
      <c r="O187" s="5" t="str">
        <f t="shared" si="10"/>
        <v/>
      </c>
      <c r="P187" s="8"/>
      <c r="Q187" s="6" t="str">
        <f t="shared" si="11"/>
        <v/>
      </c>
      <c r="R187" s="7"/>
      <c r="S187" s="7"/>
    </row>
    <row r="188" spans="1:19" ht="22.35" customHeight="1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9"/>
      <c r="M188" s="9"/>
      <c r="N188" s="9"/>
      <c r="O188" s="5" t="str">
        <f t="shared" si="10"/>
        <v/>
      </c>
      <c r="P188" s="8"/>
      <c r="Q188" s="6" t="str">
        <f t="shared" si="11"/>
        <v/>
      </c>
      <c r="R188" s="7"/>
      <c r="S188" s="7"/>
    </row>
    <row r="189" spans="1:19" ht="22.35" customHeight="1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9"/>
      <c r="M189" s="9"/>
      <c r="N189" s="9"/>
      <c r="O189" s="5" t="str">
        <f t="shared" si="10"/>
        <v/>
      </c>
      <c r="P189" s="8"/>
      <c r="Q189" s="6" t="str">
        <f t="shared" si="11"/>
        <v/>
      </c>
      <c r="R189" s="7"/>
      <c r="S189" s="7"/>
    </row>
    <row r="190" spans="1:19" ht="22.35" customHeight="1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9"/>
      <c r="M190" s="9"/>
      <c r="N190" s="9"/>
      <c r="O190" s="5" t="str">
        <f t="shared" si="10"/>
        <v/>
      </c>
      <c r="P190" s="8"/>
      <c r="Q190" s="6" t="str">
        <f t="shared" si="11"/>
        <v/>
      </c>
      <c r="R190" s="7"/>
      <c r="S190" s="7"/>
    </row>
    <row r="191" spans="1:19" ht="22.35" customHeight="1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9"/>
      <c r="M191" s="9"/>
      <c r="N191" s="9"/>
      <c r="O191" s="5" t="str">
        <f t="shared" si="10"/>
        <v/>
      </c>
      <c r="P191" s="8"/>
      <c r="Q191" s="6" t="str">
        <f t="shared" si="11"/>
        <v/>
      </c>
      <c r="R191" s="7"/>
      <c r="S191" s="7"/>
    </row>
    <row r="192" spans="1:19" ht="22.35" customHeight="1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9"/>
      <c r="M192" s="9"/>
      <c r="N192" s="9"/>
      <c r="O192" s="5" t="str">
        <f t="shared" si="10"/>
        <v/>
      </c>
      <c r="P192" s="8"/>
      <c r="Q192" s="6" t="str">
        <f t="shared" si="11"/>
        <v/>
      </c>
      <c r="R192" s="7"/>
      <c r="S192" s="7"/>
    </row>
    <row r="193" spans="1:19" ht="22.35" customHeight="1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9"/>
      <c r="M193" s="9"/>
      <c r="N193" s="9"/>
      <c r="O193" s="5" t="str">
        <f t="shared" si="10"/>
        <v/>
      </c>
      <c r="P193" s="8"/>
      <c r="Q193" s="6" t="str">
        <f t="shared" si="11"/>
        <v/>
      </c>
      <c r="R193" s="7"/>
      <c r="S193" s="7"/>
    </row>
    <row r="194" spans="1:19" ht="22.35" customHeight="1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9"/>
      <c r="M194" s="9"/>
      <c r="N194" s="9"/>
      <c r="O194" s="5" t="str">
        <f t="shared" si="10"/>
        <v/>
      </c>
      <c r="P194" s="8"/>
      <c r="Q194" s="6" t="str">
        <f t="shared" si="11"/>
        <v/>
      </c>
      <c r="R194" s="7"/>
      <c r="S194" s="7"/>
    </row>
    <row r="195" spans="1:19" ht="22.35" customHeight="1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9"/>
      <c r="M195" s="9"/>
      <c r="N195" s="9"/>
      <c r="O195" s="5" t="str">
        <f t="shared" si="10"/>
        <v/>
      </c>
      <c r="P195" s="8"/>
      <c r="Q195" s="6" t="str">
        <f t="shared" si="11"/>
        <v/>
      </c>
      <c r="R195" s="7"/>
      <c r="S195" s="7"/>
    </row>
    <row r="196" spans="1:19" ht="22.35" customHeight="1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9"/>
      <c r="M196" s="9"/>
      <c r="N196" s="9"/>
      <c r="O196" s="5" t="str">
        <f t="shared" si="10"/>
        <v/>
      </c>
      <c r="P196" s="8"/>
      <c r="Q196" s="6" t="str">
        <f t="shared" si="11"/>
        <v/>
      </c>
      <c r="R196" s="7"/>
      <c r="S196" s="7"/>
    </row>
    <row r="197" spans="1:19" ht="22.35" customHeight="1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9"/>
      <c r="M197" s="9"/>
      <c r="N197" s="9"/>
      <c r="O197" s="5" t="str">
        <f t="shared" si="10"/>
        <v/>
      </c>
      <c r="P197" s="8"/>
      <c r="Q197" s="6" t="str">
        <f t="shared" si="11"/>
        <v/>
      </c>
      <c r="R197" s="7"/>
      <c r="S197" s="7"/>
    </row>
    <row r="198" spans="1:19" ht="22.35" customHeight="1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9"/>
      <c r="M198" s="9"/>
      <c r="N198" s="9"/>
      <c r="O198" s="5" t="str">
        <f t="shared" si="10"/>
        <v/>
      </c>
      <c r="P198" s="8"/>
      <c r="Q198" s="6" t="str">
        <f t="shared" si="11"/>
        <v/>
      </c>
      <c r="R198" s="7"/>
      <c r="S198" s="7"/>
    </row>
    <row r="199" spans="1:19" ht="22.35" customHeight="1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9"/>
      <c r="M199" s="9"/>
      <c r="N199" s="9"/>
      <c r="O199" s="5" t="str">
        <f t="shared" si="10"/>
        <v/>
      </c>
      <c r="P199" s="8"/>
      <c r="Q199" s="6" t="str">
        <f t="shared" si="11"/>
        <v/>
      </c>
      <c r="R199" s="7"/>
      <c r="S199" s="7"/>
    </row>
    <row r="200" spans="1:19" ht="22.35" customHeight="1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9"/>
      <c r="M200" s="9"/>
      <c r="N200" s="9"/>
      <c r="O200" s="5" t="str">
        <f t="shared" si="10"/>
        <v/>
      </c>
      <c r="P200" s="8"/>
      <c r="Q200" s="6" t="str">
        <f t="shared" si="11"/>
        <v/>
      </c>
      <c r="R200" s="7"/>
      <c r="S200" s="7"/>
    </row>
    <row r="201" spans="1:19" ht="22.35" customHeight="1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9"/>
      <c r="M201" s="9"/>
      <c r="N201" s="9"/>
      <c r="O201" s="5" t="str">
        <f t="shared" si="10"/>
        <v/>
      </c>
      <c r="P201" s="8"/>
      <c r="Q201" s="6" t="str">
        <f t="shared" si="11"/>
        <v/>
      </c>
      <c r="R201" s="7"/>
      <c r="S201" s="7"/>
    </row>
    <row r="202" spans="1:19" ht="22.35" customHeight="1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9"/>
      <c r="M202" s="9"/>
      <c r="N202" s="9"/>
      <c r="O202" s="5" t="str">
        <f t="shared" si="10"/>
        <v/>
      </c>
      <c r="P202" s="8"/>
      <c r="Q202" s="6" t="str">
        <f t="shared" si="11"/>
        <v/>
      </c>
      <c r="R202" s="7"/>
      <c r="S202" s="7"/>
    </row>
    <row r="203" spans="1:19" ht="22.35" customHeight="1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9"/>
      <c r="M203" s="9"/>
      <c r="N203" s="9"/>
      <c r="O203" s="5" t="str">
        <f t="shared" ref="O203:O234" si="12">IFERROR(M203/N203,"")</f>
        <v/>
      </c>
      <c r="P203" s="8"/>
      <c r="Q203" s="6" t="str">
        <f t="shared" ref="Q203:Q234" si="13">IF(OR(B203="",P203=""),"",P203-B203)</f>
        <v/>
      </c>
      <c r="R203" s="7"/>
      <c r="S203" s="7"/>
    </row>
    <row r="204" spans="1:19" ht="22.35" customHeight="1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9"/>
      <c r="M204" s="9"/>
      <c r="N204" s="9"/>
      <c r="O204" s="5" t="str">
        <f t="shared" si="12"/>
        <v/>
      </c>
      <c r="P204" s="8"/>
      <c r="Q204" s="6" t="str">
        <f t="shared" si="13"/>
        <v/>
      </c>
      <c r="R204" s="7"/>
      <c r="S204" s="7"/>
    </row>
    <row r="205" spans="1:19" ht="22.35" customHeight="1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9"/>
      <c r="M205" s="9"/>
      <c r="N205" s="9"/>
      <c r="O205" s="5" t="str">
        <f t="shared" si="12"/>
        <v/>
      </c>
      <c r="P205" s="8"/>
      <c r="Q205" s="6" t="str">
        <f t="shared" si="13"/>
        <v/>
      </c>
      <c r="R205" s="7"/>
      <c r="S205" s="7"/>
    </row>
    <row r="206" spans="1:19" ht="22.35" customHeight="1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9"/>
      <c r="M206" s="9"/>
      <c r="N206" s="9"/>
      <c r="O206" s="5" t="str">
        <f t="shared" si="12"/>
        <v/>
      </c>
      <c r="P206" s="8"/>
      <c r="Q206" s="6" t="str">
        <f t="shared" si="13"/>
        <v/>
      </c>
      <c r="R206" s="7"/>
      <c r="S206" s="7"/>
    </row>
    <row r="207" spans="1:19" ht="22.35" customHeight="1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9"/>
      <c r="M207" s="9"/>
      <c r="N207" s="9"/>
      <c r="O207" s="5" t="str">
        <f t="shared" si="12"/>
        <v/>
      </c>
      <c r="P207" s="8"/>
      <c r="Q207" s="6" t="str">
        <f t="shared" si="13"/>
        <v/>
      </c>
      <c r="R207" s="7"/>
      <c r="S207" s="7"/>
    </row>
    <row r="208" spans="1:19" ht="22.35" customHeight="1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9"/>
      <c r="M208" s="9"/>
      <c r="N208" s="9"/>
      <c r="O208" s="5" t="str">
        <f t="shared" si="12"/>
        <v/>
      </c>
      <c r="P208" s="8"/>
      <c r="Q208" s="6" t="str">
        <f t="shared" si="13"/>
        <v/>
      </c>
      <c r="R208" s="7"/>
      <c r="S208" s="7"/>
    </row>
    <row r="209" spans="1:19" ht="22.35" customHeight="1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9"/>
      <c r="M209" s="9"/>
      <c r="N209" s="9"/>
      <c r="O209" s="5" t="str">
        <f t="shared" si="12"/>
        <v/>
      </c>
      <c r="P209" s="8"/>
      <c r="Q209" s="6" t="str">
        <f t="shared" si="13"/>
        <v/>
      </c>
      <c r="R209" s="7"/>
      <c r="S209" s="7"/>
    </row>
    <row r="210" spans="1:19" ht="22.35" customHeight="1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9"/>
      <c r="M210" s="9"/>
      <c r="N210" s="9"/>
      <c r="O210" s="5" t="str">
        <f t="shared" si="12"/>
        <v/>
      </c>
      <c r="P210" s="8"/>
      <c r="Q210" s="6" t="str">
        <f t="shared" si="13"/>
        <v/>
      </c>
      <c r="R210" s="7"/>
      <c r="S210" s="7"/>
    </row>
  </sheetData>
  <mergeCells count="9">
    <mergeCell ref="A6:S6"/>
    <mergeCell ref="A1:S1"/>
    <mergeCell ref="A2:S2"/>
    <mergeCell ref="A4:B4"/>
    <mergeCell ref="D4:E4"/>
    <mergeCell ref="G4:H4"/>
    <mergeCell ref="J4:K4"/>
    <mergeCell ref="M4:N4"/>
    <mergeCell ref="P4:Q4"/>
  </mergeCells>
  <conditionalFormatting sqref="I11:I210">
    <cfRule type="expression" dxfId="3" priority="1">
      <formula>I11="Pendiente de decisión"</formula>
    </cfRule>
  </conditionalFormatting>
  <conditionalFormatting sqref="J11:J210">
    <cfRule type="expression" dxfId="2" priority="2">
      <formula>J11="Disponible"</formula>
    </cfRule>
    <cfRule type="expression" dxfId="1" priority="3">
      <formula>J11="Salida definitiva"</formula>
    </cfRule>
  </conditionalFormatting>
  <conditionalFormatting sqref="O11:O210">
    <cfRule type="colorScale" priority="5">
      <colorScale>
        <cfvo type="min"/>
        <cfvo type="percentile" val="50"/>
        <cfvo type="max"/>
        <color rgb="FFFBE8E8"/>
        <color rgb="FFFFF4CC"/>
        <color rgb="FFE8F3EC"/>
      </colorScale>
    </cfRule>
  </conditionalFormatting>
  <conditionalFormatting sqref="Q11:Q210">
    <cfRule type="cellIs" dxfId="0" priority="4" operator="greaterThan">
      <formula>3</formula>
    </cfRule>
  </conditionalFormatting>
  <dataValidations count="5">
    <dataValidation type="list" allowBlank="1" sqref="D11:D210" xr:uid="{00000000-0002-0000-0200-000000000000}">
      <formula1>"Ecommerce propio,Marketplace,Tienda física,WhatsApp / Redes,Distribuidor"</formula1>
    </dataValidation>
    <dataValidation type="list" allowBlank="1" sqref="G11:G210" xr:uid="{00000000-0002-0000-0200-000001000000}">
      <formula1>"Cambio de talla/modelo,Producto incorrecto,Daño en transporte,Producto defectuoso,No era como esperaba,Pedido duplicado,Otro"</formula1>
    </dataValidation>
    <dataValidation type="list" allowBlank="1" sqref="H11:H210" xr:uid="{00000000-0002-0000-0200-000002000000}">
      <formula1>"Pendiente de inspección,Apto para reventa,Empaque dañado,Defecto reparable,Falla proveedor,No recuperable"</formula1>
    </dataValidation>
    <dataValidation type="list" allowBlank="1" sqref="I11:I210" xr:uid="{00000000-0002-0000-0200-000003000000}">
      <formula1>"Pendiente de decisión,Reintegrar a stock,Liquidar,Reparar / reacondicionar,Reclamar proveedor,Dar de baja"</formula1>
    </dataValidation>
    <dataValidation type="list" allowBlank="1" sqref="J11:J210" xr:uid="{00000000-0002-0000-0200-000004000000}">
      <formula1>"Pendiente de inspección,Disponible,Stock separado,Bloqueado,No vendible,Salida definitiva"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Control de devoluciones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2026-06-19T23:24:54Z</dcterms:modified>
</cp:coreProperties>
</file>