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607D6E3-2B8E-47CF-95DF-24088095DE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Preparación CR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3" l="1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I13" i="3"/>
  <c r="G13" i="3"/>
  <c r="E13" i="3"/>
  <c r="C13" i="3"/>
  <c r="A13" i="3"/>
</calcChain>
</file>

<file path=xl/sharedStrings.xml><?xml version="1.0" encoding="utf-8"?>
<sst xmlns="http://schemas.openxmlformats.org/spreadsheetml/2006/main" count="493" uniqueCount="399">
  <si>
    <t>Formato de preparación para implementar un CRM</t>
  </si>
  <si>
    <t>Guía práctica para ordenar tu proceso comercial, tus datos y tus contactos antes de elegir o configurar una herramienta CRM.</t>
  </si>
  <si>
    <t>ANTES DE COMENZAR</t>
  </si>
  <si>
    <t>Qué es esta plantilla</t>
  </si>
  <si>
    <t>Es una guía de preparación</t>
  </si>
  <si>
    <t>Te ayuda a decidir qué debe quedar ordenado antes de usar un CRM: proceso comercial, datos mínimos, reglas de uso y contactos a migrar. No es un CRM ni una comparativa de software.</t>
  </si>
  <si>
    <t>Para quién sirve</t>
  </si>
  <si>
    <t>Empresas pequeñas o equipos comerciales en crecimiento</t>
  </si>
  <si>
    <t>Úsala cuando los clientes, cotizaciones o seguimientos ya se reparten entre WhatsApp, correos, notas y hojas de cálculo.</t>
  </si>
  <si>
    <t>Tiempo estimado</t>
  </si>
  <si>
    <t>45 a 60 minutos</t>
  </si>
  <si>
    <t>Haz una primera versión en una sola sesión. Después revísala con la persona que vende, atiende clientes o coordina la operación.</t>
  </si>
  <si>
    <t>Antes de editar</t>
  </si>
  <si>
    <t>Guarda una copia del archivo</t>
  </si>
  <si>
    <t>Usa “Guardar como” y trabaja sobre una copia. Así conservas el ejemplo por si necesitas consultarlo después.</t>
  </si>
  <si>
    <t>Regla principal</t>
  </si>
  <si>
    <t>Sustituye datos; no borres estructura</t>
  </si>
  <si>
    <t>Reemplaza los ejemplos en celdas azul claro. No borres títulos, encabezados, listas desplegables, tablas ni celdas grises con fórmulas.</t>
  </si>
  <si>
    <t>GUÍA PASO A PASO: SIGUE ESTE ORDEN EN LA HOJA 3</t>
  </si>
  <si>
    <t>Paso</t>
  </si>
  <si>
    <t>Qué debes hacer</t>
  </si>
  <si>
    <t>Cómo hacerlo y qué resultado esperar</t>
  </si>
  <si>
    <t>1</t>
  </si>
  <si>
    <t>Consulta el glosario cuando tengas una duda</t>
  </si>
  <si>
    <t>Abre la hoja 2 antes de editar si no entiendes términos como etapa comercial, oportunidad abierta, responsable o estado de migración.</t>
  </si>
  <si>
    <t>2</t>
  </si>
  <si>
    <t>Completa los datos base del negocio y del piloto</t>
  </si>
  <si>
    <t>En la hoja 3, completa la sección “Datos base” (filas 6 a 9): empresa, sector, problema actual, objetivo del CRM, responsable, equipo piloto e inicio y revisión del piloto.</t>
  </si>
  <si>
    <t>3</t>
  </si>
  <si>
    <t>Haz el diagnóstico de desorden comercial</t>
  </si>
  <si>
    <t>En la sección 1 (filas 19 a 26), marca si cada señal ocurre hoy y escribe una evidencia real. No marques “Sí” por intuición: registra un caso concreto, por ejemplo una cotización perdida o un chat sin seguimiento.</t>
  </si>
  <si>
    <t>4</t>
  </si>
  <si>
    <t>Define el proceso comercial mínimo</t>
  </si>
  <si>
    <t>En la sección 2 (filas 30 a 36), ajusta las etapas por las que pasa una oportunidad. Conserva solo etapas que el equipo pueda reconocer y actualizar sin dificultad.</t>
  </si>
  <si>
    <t>5</t>
  </si>
  <si>
    <t>Define los datos mínimos por cliente u oportunidad</t>
  </si>
  <si>
    <t>En la sección 3 (filas 40 a 50), marca como obligatorios solo los datos que el equipo realmente usará para vender, atender o hacer seguimiento.</t>
  </si>
  <si>
    <t>6</t>
  </si>
  <si>
    <t>Acuérdate de las reglas de uso</t>
  </si>
  <si>
    <t>En la sección 4 (filas 54 a 60), define quién actualiza qué información y con qué frecuencia. Una regla útil debe tener acción, alcance, responsable y frecuencia.</t>
  </si>
  <si>
    <t>7</t>
  </si>
  <si>
    <t>Prepara los contactos que sí vale la pena migrar</t>
  </si>
  <si>
    <t>En la sección 5 (filas 65 a 79), registra clientes activos, oportunidades abiertas, prospectos con seguimiento pendiente y clientes recurrentes. No cargues toda tu base histórica.</t>
  </si>
  <si>
    <t>8</t>
  </si>
  <si>
    <t>Revisa el resumen y decide si puedes hacer un piloto</t>
  </si>
  <si>
    <t>Vuelve al resumen de la fila 13. Si aparece “En preparación”, completa los bloques pendientes. Si aparece “Listo para piloto”, ya puedes probar el proceso con una persona, canal o línea de negocio.</t>
  </si>
  <si>
    <t>9</t>
  </si>
  <si>
    <t>Elige una herramienta después del piloto</t>
  </si>
  <si>
    <t>Solo después de ordenar estas decisiones evalúa una herramienta CRM. Así eliges una plataforma que se adapte a tu proceso, en lugar de cambiar tu negocio para adaptarte a la herramienta.</t>
  </si>
  <si>
    <t>CÓMO REEMPLAZAR EL EJEMPLO SIN DAÑAR LA PLANTILLA</t>
  </si>
  <si>
    <t>Zona de la hoja 3</t>
  </si>
  <si>
    <t>Qué puedes cambiar</t>
  </si>
  <si>
    <t>Qué debes conservar</t>
  </si>
  <si>
    <t>Datos base</t>
  </si>
  <si>
    <t>Sobrescribe B6, F6, B7, F7, B8, F8, B9 y F9 con los datos de tu negocio.</t>
  </si>
  <si>
    <t>Conserva los títulos de la sección, los rótulos y las fechas como formato de fecha. Si no tienes fecha todavía, deja la celda vacía.</t>
  </si>
  <si>
    <t>Diagnóstico, proceso, datos y reglas</t>
  </si>
  <si>
    <t>Reemplaza los ejemplos de las secciones 1 a 4 con la realidad de tu negocio. Usa las listas desplegables cuando estén disponibles.</t>
  </si>
  <si>
    <t>No borres filas ni cambies encabezados. Si una fila no aplica, deja la descripción vacía o usa “No” cuando exista esa opción.</t>
  </si>
  <si>
    <t>Contactos a migrar</t>
  </si>
  <si>
    <t>Para borrar el ejemplo, elimina solo los valores de las columnas A a I y K de las filas de ejemplo. Luego escribe tus propios registros.</t>
  </si>
  <si>
    <t>No borres la columna J “Estado de validación”: se calcula sola. No elimines filas, encabezados ni filtros de la tabla.</t>
  </si>
  <si>
    <t>Listas desplegables</t>
  </si>
  <si>
    <t>Usa la flecha de la celda para elegir valores como “Sí”, “Parcial”, “Migrar” o “Revisar”.</t>
  </si>
  <si>
    <t>No escribas una versión diferente del mismo estado. Por ejemplo, usa “Migrar”, no “migrar ahora” ni “sí migrar”.</t>
  </si>
  <si>
    <t>Fechas</t>
  </si>
  <si>
    <t>Registra la fecha de seguimiento y las fechas del piloto usando el formato dd/mm/aaaa.</t>
  </si>
  <si>
    <t>Una oportunidad sin próxima acción ni fecha no estará lista para migrar. Usa una fecha real que el equipo pueda cumplir.</t>
  </si>
  <si>
    <t>Capacidad de esta versión</t>
  </si>
  <si>
    <t>La tabla permite revisar hasta 15 contactos priorizados.</t>
  </si>
  <si>
    <t>No agregues filas fuera de la tabla. Si tienes más contactos, selecciona primero los más actuales, rentables o con seguimiento pendiente.</t>
  </si>
  <si>
    <t>CÓMO LEER EL RESUMEN</t>
  </si>
  <si>
    <t>Indicador o estado</t>
  </si>
  <si>
    <t>Qué significa</t>
  </si>
  <si>
    <t>Señales a resolver</t>
  </si>
  <si>
    <t>Cuenta las señales marcadas como “Sí” o “Parcial” en el diagnóstico.</t>
  </si>
  <si>
    <t>Úsalo para elegir el problema principal que el CRM debe resolver. No intentes resolver todas las señales a la vez.</t>
  </si>
  <si>
    <t>Etapas activas</t>
  </si>
  <si>
    <t>Cuenta las etapas que tienen nombre y están marcadas como “Sí” para registrarse en CRM.</t>
  </si>
  <si>
    <t>Mantén solo las etapas necesarias. Entre 3 y 7 etapas suele ser suficiente para un primer piloto.</t>
  </si>
  <si>
    <t>Campos obligatorios</t>
  </si>
  <si>
    <t>Cuenta los datos marcados como obligatorios en la sección de datos mínimos.</t>
  </si>
  <si>
    <t>Evita hacer obligatorios campos que el equipo no pueda completar. Es mejor una ficha corta y actualizada.</t>
  </si>
  <si>
    <t>Contactos listos para migrar</t>
  </si>
  <si>
    <t>Cuenta únicamente los registros con “Migrar” y “Listo”.</t>
  </si>
  <si>
    <t>Un contacto “Revisar” o “No migrar” no entra en este indicador. Corrige los campos pendientes antes de marcarlo para migrar.</t>
  </si>
  <si>
    <t>Estado: En preparación</t>
  </si>
  <si>
    <t>Falta al menos un requisito: datos base, etapas, campos obligatorios, reglas o contactos listos.</t>
  </si>
  <si>
    <t>Revisa las cinco secciones de la hoja 3. Completa primero el bloque que hoy impide operar el proceso.</t>
  </si>
  <si>
    <t>Estado: Listo para piloto</t>
  </si>
  <si>
    <t>La plantilla tiene los elementos mínimos para probar una primera implementación.</t>
  </si>
  <si>
    <t>No significa que el proyecto esté terminado. Significa que puedes probar el proceso con un equipo pequeño y corregirlo antes de extenderlo.</t>
  </si>
  <si>
    <t>Estado de validación: Listo</t>
  </si>
  <si>
    <t>El registro tiene los datos requeridos y está marcado para migrar.</t>
  </si>
  <si>
    <t>Puedes incluirlo en la primera carga o importación al CRM.</t>
  </si>
  <si>
    <t>Estado de validación: Completar / Revisar / No migrar</t>
  </si>
  <si>
    <t>Completar: faltan datos. Revisar: la información es dudosa o incompleta. No migrar: el contacto no debe pasar al CRM ahora.</t>
  </si>
  <si>
    <t>Corrige, valida o excluye el registro antes de iniciar la migración.</t>
  </si>
  <si>
    <t>USO DE LA TABLA DE CONTACTOS</t>
  </si>
  <si>
    <t>Situación</t>
  </si>
  <si>
    <t>Cómo clasificarla</t>
  </si>
  <si>
    <t>Ejemplo práctico</t>
  </si>
  <si>
    <t>Contacto vigente y con información completa</t>
  </si>
  <si>
    <t>Estado de migración: Migrar</t>
  </si>
  <si>
    <t>Cliente activo con responsable, etapa, próxima acción y fecha de seguimiento.</t>
  </si>
  <si>
    <t>Contacto útil, pero con datos faltantes</t>
  </si>
  <si>
    <t>Estado de migración: Revisar</t>
  </si>
  <si>
    <t>Tienes el nombre y una propuesta abierta, pero falta el teléfono, la fecha o quién debe hacer seguimiento.</t>
  </si>
  <si>
    <t>Contacto duplicado, antiguo o sin valor actual</t>
  </si>
  <si>
    <t>Estado de migración: No migrar</t>
  </si>
  <si>
    <t>Registro sin actividad reciente, datos incorrectos o una oportunidad perdida que no necesita continuar.</t>
  </si>
  <si>
    <t>Oportunidad perdida</t>
  </si>
  <si>
    <t>Registra el motivo de pérdida</t>
  </si>
  <si>
    <t>Si la etapa es “Perdido”, completa la última columna. Ejemplo: presupuesto fuera de alcance, no hubo respuesta o eligió a otro proveedor.</t>
  </si>
  <si>
    <t>Próxima acción</t>
  </si>
  <si>
    <t>Debe ser específica y verificable</t>
  </si>
  <si>
    <t>Evita “hacer seguimiento”. Es mejor “Llamar el 12/07 para confirmar aprobación de la propuesta”.</t>
  </si>
  <si>
    <t>CUANDO TERMINES</t>
  </si>
  <si>
    <t>Resultado esperado</t>
  </si>
  <si>
    <t>Un plan simple para empezar</t>
  </si>
  <si>
    <t>Al terminar debes saber: qué problema resolverá el CRM, cómo avanza una oportunidad, qué datos registrar, quién actualiza la información y qué contactos migrar primero.</t>
  </si>
  <si>
    <t>Siguiente paso</t>
  </si>
  <si>
    <t>Haz un piloto controlado</t>
  </si>
  <si>
    <t>Prueba el proceso durante 2 a 4 semanas con una persona o canal. Al finalizar, ajusta campos, etapas o reglas antes de contratar o configurar una herramienta para todo el negocio.</t>
  </si>
  <si>
    <t>Recordatorio final</t>
  </si>
  <si>
    <t>Empieza simple</t>
  </si>
  <si>
    <t>Un CRM útil no es el que tiene más campos o automatizaciones. Es el que el equipo puede actualizar todos los días sin perder información importante.</t>
  </si>
  <si>
    <t>Glosario de preparación para CRM</t>
  </si>
  <si>
    <t>Definiciones simples para entender los términos que aparecen en la plantilla y usarlos de manera consistente.</t>
  </si>
  <si>
    <t>Término</t>
  </si>
  <si>
    <t>Definición clara</t>
  </si>
  <si>
    <t>Cómo se usa en la plantilla</t>
  </si>
  <si>
    <t>CRM</t>
  </si>
  <si>
    <t>Sistema para organizar información, conversaciones, oportunidades y seguimientos de clientes.</t>
  </si>
  <si>
    <t>Es el resultado que prepararás antes de elegir una herramienta.</t>
  </si>
  <si>
    <t>Contacto</t>
  </si>
  <si>
    <t>Persona con quien la empresa conversa o mantiene una relación comercial.</t>
  </si>
  <si>
    <t>Se registra dentro de cada cliente o empresa que se migrará.</t>
  </si>
  <si>
    <t>Cliente</t>
  </si>
  <si>
    <t>Persona o empresa que ya compró o contrata un servicio.</t>
  </si>
  <si>
    <t>Puede migrarse si está activo o tiene oportunidad de recompra.</t>
  </si>
  <si>
    <t>Prospecto</t>
  </si>
  <si>
    <t>Contacto que podría comprar, pero aún no se ha convertido en cliente.</t>
  </si>
  <si>
    <t>Se migra si hay una posibilidad real de seguimiento.</t>
  </si>
  <si>
    <t>Cliente recurrente</t>
  </si>
  <si>
    <t>Cliente que compra o contrata de forma periódica.</t>
  </si>
  <si>
    <t>Se prioriza cuando existe una renovación, recompra o seguimiento pendiente.</t>
  </si>
  <si>
    <t>Oportunidad</t>
  </si>
  <si>
    <t>Venta potencial que tiene una necesidad, interés o conversación comercial activa.</t>
  </si>
  <si>
    <t>Se clasifica por etapa y debe tener responsable y próxima acción.</t>
  </si>
  <si>
    <t>Oportunidad abierta</t>
  </si>
  <si>
    <t>Oportunidad que todavía puede avanzar hacia una venta.</t>
  </si>
  <si>
    <t>Puede migrarse si hay una próxima acción y una persona responsable.</t>
  </si>
  <si>
    <t>Etapa comercial</t>
  </si>
  <si>
    <t>Momento del proceso en el que se encuentra una oportunidad.</t>
  </si>
  <si>
    <t>Se define en la sección de proceso comercial y se usa en la migración de contactos.</t>
  </si>
  <si>
    <t>Embudo de ventas</t>
  </si>
  <si>
    <t>Conjunto ordenado de etapas por las que pasa una oportunidad desde el contacto hasta el cierre.</t>
  </si>
  <si>
    <t>Debe estar claro antes de usar un CRM.</t>
  </si>
  <si>
    <t>Diagnóstico</t>
  </si>
  <si>
    <t>Revisión inicial de problemas, señales y evidencias del proceso comercial actual.</t>
  </si>
  <si>
    <t>Se completa en la primera sección de la hoja operativa.</t>
  </si>
  <si>
    <t>Señal de desorden comercial</t>
  </si>
  <si>
    <t>Situación que muestra pérdida de control, seguimiento o información de clientes.</t>
  </si>
  <si>
    <t>Se marca como Sí, Parcial o No durante el diagnóstico.</t>
  </si>
  <si>
    <t>Objetivo del CRM</t>
  </si>
  <si>
    <t>Resultado concreto que el negocio espera lograr al ordenar su información comercial.</t>
  </si>
  <si>
    <t>Se escribe en los datos base del piloto.</t>
  </si>
  <si>
    <t>Responsable de preparación</t>
  </si>
  <si>
    <t>Persona que coordina la preparación, revisa avances y resuelve dudas del piloto.</t>
  </si>
  <si>
    <t>Se define en los datos base.</t>
  </si>
  <si>
    <t>Equipo piloto</t>
  </si>
  <si>
    <t>Grupo pequeño que prueba el proceso antes de extenderlo a toda la empresa.</t>
  </si>
  <si>
    <t>Inicio del piloto</t>
  </si>
  <si>
    <t>Fecha prevista para comenzar a usar el proceso o la herramienta con el equipo piloto.</t>
  </si>
  <si>
    <t>Se registra en los datos base.</t>
  </si>
  <si>
    <t>Revisión inicial</t>
  </si>
  <si>
    <t>Fecha para revisar uso, dificultades y ajustes después de iniciar el piloto.</t>
  </si>
  <si>
    <t>Datos mínimos</t>
  </si>
  <si>
    <t>Información indispensable para atender, dar seguimiento y entender una oportunidad.</t>
  </si>
  <si>
    <t>Se define antes de migrar información a un CRM.</t>
  </si>
  <si>
    <t>Campo obligatorio</t>
  </si>
  <si>
    <t>Dato que debe estar completo para que una oportunidad se gestione de forma consistente.</t>
  </si>
  <si>
    <t>Se marca como Sí en la sección de datos mínimos.</t>
  </si>
  <si>
    <t>Dato de contacto principal</t>
  </si>
  <si>
    <t>Teléfono, WhatsApp o correo que permite comunicarse con el contacto.</t>
  </si>
  <si>
    <t>Se registra en la tabla de contactos a migrar.</t>
  </si>
  <si>
    <t>Siguiente tarea concreta que debe realizarse con un cliente u oportunidad.</t>
  </si>
  <si>
    <t>Ejemplo: llamar, enviar propuesta, agendar visita o confirmar aprobación.</t>
  </si>
  <si>
    <t>Responsable</t>
  </si>
  <si>
    <t>Persona encargada de que una oportunidad, tarea o regla se cumpla.</t>
  </si>
  <si>
    <t>Evita que los seguimientos queden sin dueño.</t>
  </si>
  <si>
    <t>Seguimiento</t>
  </si>
  <si>
    <t>Acción posterior para avanzar una conversación comercial o mantener relación con un cliente.</t>
  </si>
  <si>
    <t>Se registra con responsable y fecha.</t>
  </si>
  <si>
    <t>Canal de llegada</t>
  </si>
  <si>
    <t>Medio por el cual el contacto llegó al negocio.</t>
  </si>
  <si>
    <t>Ejemplo: WhatsApp, referidos, página web, llamada o redes sociales.</t>
  </si>
  <si>
    <t>Regla de uso</t>
  </si>
  <si>
    <t>Acuerdo simple sobre cómo, cuándo y quién actualiza la información.</t>
  </si>
  <si>
    <t>Se registra antes del piloto para mantener datos confiables.</t>
  </si>
  <si>
    <t>Frecuencia</t>
  </si>
  <si>
    <t>Ritmo con el que debe cumplirse una regla de uso.</t>
  </si>
  <si>
    <t>Ejemplo: diaria, semanal, inmediata o al cierre.</t>
  </si>
  <si>
    <t>Calidad de datos</t>
  </si>
  <si>
    <t>Nivel de exactitud, orden y actualización de la información registrada.</t>
  </si>
  <si>
    <t>Mejora cuando se usan campos mínimos y reglas simples de actualización.</t>
  </si>
  <si>
    <t>Migración</t>
  </si>
  <si>
    <t>Proceso de trasladar contactos e información útil desde chats, hojas u otras fuentes hacia un CRM.</t>
  </si>
  <si>
    <t>La plantilla ayuda a decidir qué contactos vale la pena migrar.</t>
  </si>
  <si>
    <t>Estado de migración</t>
  </si>
  <si>
    <t>Decisión sobre si un contacto debe llevarse al CRM, revisarse o dejarse fuera.</t>
  </si>
  <si>
    <t>Se elige como Migrar, Revisar o No migrar.</t>
  </si>
  <si>
    <t>Migrar</t>
  </si>
  <si>
    <t>Contacto que tiene valor actual y está autorizado para cargarse al CRM.</t>
  </si>
  <si>
    <t>Debe estar completo para contar como listo para migrar.</t>
  </si>
  <si>
    <t>Revisar</t>
  </si>
  <si>
    <t>Contacto que necesita validación, datos faltantes o una decisión antes de migrarse.</t>
  </si>
  <si>
    <t>No cuenta como listo hasta que se cambie a Migrar y esté completo.</t>
  </si>
  <si>
    <t>No migrar</t>
  </si>
  <si>
    <t>Contacto que no se incluirá en la primera carga al CRM.</t>
  </si>
  <si>
    <t>No suma al indicador de contactos listos.</t>
  </si>
  <si>
    <t>Estado de validación</t>
  </si>
  <si>
    <t>Resultado automático que indica si el registro está listo, debe completarse, revisarse o no se migrará.</t>
  </si>
  <si>
    <t>Lo calcula la columna gris de la tabla de contactos.</t>
  </si>
  <si>
    <t>Motivo de pérdida</t>
  </si>
  <si>
    <t>Razón por la que una oportunidad no avanzó a venta.</t>
  </si>
  <si>
    <t>Se registra cuando la etapa es Perdido para aprender y ajustar el proceso.</t>
  </si>
  <si>
    <t>Piloto</t>
  </si>
  <si>
    <t>Prueba limitada de un proceso antes de aplicarlo en todo el negocio.</t>
  </si>
  <si>
    <t>Se recomienda comenzar con un equipo, canal o línea de negocio.</t>
  </si>
  <si>
    <t>Estado de preparación</t>
  </si>
  <si>
    <t>Indicador automático de la hoja que resume si existe una base mínima para probar el CRM.</t>
  </si>
  <si>
    <t>Muestra Listo para piloto o En preparación.</t>
  </si>
  <si>
    <t>Listo para piloto</t>
  </si>
  <si>
    <t>Estado que aparece cuando se cumplen los criterios mínimos de preparación definidos en la plantilla.</t>
  </si>
  <si>
    <t>No significa que el CRM ya esté implementado; indica que el piloto puede comenzar.</t>
  </si>
  <si>
    <t>En preparación</t>
  </si>
  <si>
    <t>Estado que aparece cuando falta completar algún elemento mínimo antes del piloto.</t>
  </si>
  <si>
    <t>Revisa datos base, etapas, campos, reglas y contactos listos.</t>
  </si>
  <si>
    <t>Contacto duplicado</t>
  </si>
  <si>
    <t>Registro repetido de la misma persona o empresa.</t>
  </si>
  <si>
    <t>Debe evitarse para no generar respuestas o seguimientos duplicados.</t>
  </si>
  <si>
    <t>Preparación para implementar un CRM</t>
  </si>
  <si>
    <t>Ejemplo incluido: Servicios Técnicos Andinos | Reemplaza las celdas azul claro por los datos de tu negocio.</t>
  </si>
  <si>
    <t>Orden recomendado: 1) Diagnóstico  2) Proceso comercial  3) Datos mínimos  4) Reglas de uso  5) Contactos a migrar.</t>
  </si>
  <si>
    <t>Datos base del negocio y del piloto</t>
  </si>
  <si>
    <t>Empresa</t>
  </si>
  <si>
    <t>Servicios Técnicos Andinos</t>
  </si>
  <si>
    <t>Sector</t>
  </si>
  <si>
    <t>Mantenimiento técnico B2B</t>
  </si>
  <si>
    <t>Problema actual</t>
  </si>
  <si>
    <t>Cotizaciones y seguimientos quedan en WhatsApp personales; se pierden renovaciones.</t>
  </si>
  <si>
    <t>Centralizar oportunidades de mantenimiento mensual y asegurar seguimiento en máximo 48 horas.</t>
  </si>
  <si>
    <t>Laura Pérez, coordinadora comercial</t>
  </si>
  <si>
    <t>Laura (ventas) y Carlos (operación)</t>
  </si>
  <si>
    <t>Resumen de preparación</t>
  </si>
  <si>
    <t>1. Diagnóstico: identifica el problema que debe resolver el CRM</t>
  </si>
  <si>
    <t>¿Ocurre hoy?</t>
  </si>
  <si>
    <t>Evidencia o ejemplo</t>
  </si>
  <si>
    <t>Acción previa antes de implementar CRM</t>
  </si>
  <si>
    <t>Los contactos están repartidos entre chats, hojas y correos.</t>
  </si>
  <si>
    <t>Sí</t>
  </si>
  <si>
    <t>Cada asesor guarda información en su WhatsApp.</t>
  </si>
  <si>
    <t>Unificar el registro de oportunidades activas.</t>
  </si>
  <si>
    <t>Se pierden seguimientos o cotizaciones enviadas.</t>
  </si>
  <si>
    <t>No existe una lista diaria de propuestas pendientes.</t>
  </si>
  <si>
    <t>Definir próxima acción y fecha para cada oportunidad.</t>
  </si>
  <si>
    <t>Más de una persona atiende al mismo cliente.</t>
  </si>
  <si>
    <t>Parcial</t>
  </si>
  <si>
    <t>Ventas y operación responden sin un historial compartido.</t>
  </si>
  <si>
    <t>Asignar responsable comercial por oportunidad.</t>
  </si>
  <si>
    <t>No se sabe el estado de las oportunidades activas.</t>
  </si>
  <si>
    <t>El dueño debe preguntar uno por uno por WhatsApp.</t>
  </si>
  <si>
    <t>Definir etapas comerciales simples.</t>
  </si>
  <si>
    <t>Hay contactos duplicados o datos incompletos.</t>
  </si>
  <si>
    <t>Algunos clientes aparecen con nombre y otros con razón social.</t>
  </si>
  <si>
    <t>Acordar datos mínimos obligatorios.</t>
  </si>
  <si>
    <t>Las conversaciones importantes quedan solo en WhatsApp.</t>
  </si>
  <si>
    <t>Las cotizaciones y acuerdos se buscan en el chat.</t>
  </si>
  <si>
    <t>Definir qué conversaciones deben registrarse.</t>
  </si>
  <si>
    <t>No se identifica por qué se pierden ventas.</t>
  </si>
  <si>
    <t>Las propuestas rechazadas no se cierran ni clasifican.</t>
  </si>
  <si>
    <t>Registrar motivo de pérdida.</t>
  </si>
  <si>
    <t>Cuando falta una persona se pierde el contexto del cliente.</t>
  </si>
  <si>
    <t>Operación pregunta a ventas qué se prometió.</t>
  </si>
  <si>
    <t>Mantener una ficha compartida por oportunidad.</t>
  </si>
  <si>
    <t>2. Proceso comercial mínimo: define las etapas que debe registrar el CRM</t>
  </si>
  <si>
    <t>Objetivo de la etapa</t>
  </si>
  <si>
    <t>Para avanzar se requiere</t>
  </si>
  <si>
    <t>¿Se registrará en CRM?</t>
  </si>
  <si>
    <t>Nuevo contacto</t>
  </si>
  <si>
    <t>Registrar a quien mostró interés.</t>
  </si>
  <si>
    <t>Nombre, canal y motivo de contacto.</t>
  </si>
  <si>
    <t>Contactado</t>
  </si>
  <si>
    <t>Confirmar que se inició la conversación.</t>
  </si>
  <si>
    <t>Primer mensaje o llamada realizada.</t>
  </si>
  <si>
    <t>Entender necesidad, alcance y presupuesto.</t>
  </si>
  <si>
    <t>Necesidad identificada y datos básicos completos.</t>
  </si>
  <si>
    <t>Propuesta enviada</t>
  </si>
  <si>
    <t>Presentar solución, precio y condiciones.</t>
  </si>
  <si>
    <t>Cotización enviada y fecha de seguimiento.</t>
  </si>
  <si>
    <t>Negociación</t>
  </si>
  <si>
    <t>Resolver dudas o ajustar condiciones.</t>
  </si>
  <si>
    <t>Cliente confirma que está evaluando la propuesta.</t>
  </si>
  <si>
    <t>Ganado</t>
  </si>
  <si>
    <t>Confirmar la venta o contrato.</t>
  </si>
  <si>
    <t>Pedido, contrato o pago aprobado.</t>
  </si>
  <si>
    <t>Perdido</t>
  </si>
  <si>
    <t>Cerrar oportunidad sin venta y aprender.</t>
  </si>
  <si>
    <t>Motivo de pérdida registrado.</t>
  </si>
  <si>
    <t>3. Datos mínimos: define qué debe quedar registrado en cada cliente u oportunidad</t>
  </si>
  <si>
    <t>Campo</t>
  </si>
  <si>
    <t>Para qué se usa</t>
  </si>
  <si>
    <t>¿Es obligatorio?</t>
  </si>
  <si>
    <t>Ejemplo</t>
  </si>
  <si>
    <t>Cliente o empresa</t>
  </si>
  <si>
    <t>Identificar con quién existe la relación comercial.</t>
  </si>
  <si>
    <t>Clínica Central</t>
  </si>
  <si>
    <t>Nombre de contacto</t>
  </si>
  <si>
    <t>Saber quién toma o influye en la decisión.</t>
  </si>
  <si>
    <t>Mariana López</t>
  </si>
  <si>
    <t>Teléfono o WhatsApp</t>
  </si>
  <si>
    <t>Contactar y dar seguimiento.</t>
  </si>
  <si>
    <t>+57 300 555 0101</t>
  </si>
  <si>
    <t>Correo electrónico</t>
  </si>
  <si>
    <t>Enviar propuestas y confirmar información.</t>
  </si>
  <si>
    <t>No</t>
  </si>
  <si>
    <t>mariana@clinicacentral.co</t>
  </si>
  <si>
    <t>Entender de dónde vienen los contactos.</t>
  </si>
  <si>
    <t>WhatsApp</t>
  </si>
  <si>
    <t>Necesidad o servicio</t>
  </si>
  <si>
    <t>Registrar qué busca resolver el cliente.</t>
  </si>
  <si>
    <t>Mantenimiento mensual</t>
  </si>
  <si>
    <t>Saber en qué punto está la oportunidad.</t>
  </si>
  <si>
    <t>Evitar oportunidades sin dueño.</t>
  </si>
  <si>
    <t>Laura Pérez</t>
  </si>
  <si>
    <t>Definir qué debe hacerse después.</t>
  </si>
  <si>
    <t>Confirmar aprobación</t>
  </si>
  <si>
    <t>Fecha de seguimiento</t>
  </si>
  <si>
    <t>Evitar que la próxima acción se olvide.</t>
  </si>
  <si>
    <t>2026-07-12</t>
  </si>
  <si>
    <t>Aprender por qué una venta no avanzó.</t>
  </si>
  <si>
    <t>Precio fuera de presupuesto</t>
  </si>
  <si>
    <t>4. Reglas de uso: define cómo se mantendrá la información actualizada</t>
  </si>
  <si>
    <t>Aplica a</t>
  </si>
  <si>
    <t>Registrar el contacto nuevo el mismo día.</t>
  </si>
  <si>
    <t>Contactos nuevos</t>
  </si>
  <si>
    <t>Asesor comercial</t>
  </si>
  <si>
    <t>Diaria</t>
  </si>
  <si>
    <t>Asignar responsable y próxima acción a cada oportunidad.</t>
  </si>
  <si>
    <t>Oportunidades activas</t>
  </si>
  <si>
    <t>Inmediata</t>
  </si>
  <si>
    <t>Actualizar etapa después de una conversación relevante.</t>
  </si>
  <si>
    <t>Responsable asignado</t>
  </si>
  <si>
    <t>Cerrar oportunidades perdidas con un motivo.</t>
  </si>
  <si>
    <t>Oportunidades perdidas</t>
  </si>
  <si>
    <t>Al cierre</t>
  </si>
  <si>
    <t>Revisar tareas y seguimientos vencidos.</t>
  </si>
  <si>
    <t>Seguimientos pendientes</t>
  </si>
  <si>
    <t>Coordinadora comercial</t>
  </si>
  <si>
    <t>Evitar crear contactos duplicados.</t>
  </si>
  <si>
    <t>Todos los registros</t>
  </si>
  <si>
    <t>Equipo comercial</t>
  </si>
  <si>
    <t>Revisar calidad de datos y campos vacíos.</t>
  </si>
  <si>
    <t>Base de clientes</t>
  </si>
  <si>
    <t>Semanal</t>
  </si>
  <si>
    <t>5. Contactos a migrar: lleva solo información útil al CRM</t>
  </si>
  <si>
    <t>Tipo de relación</t>
  </si>
  <si>
    <t>Etapa</t>
  </si>
  <si>
    <t>Motivo de pérdida (si aplica)</t>
  </si>
  <si>
    <t>WhatsApp +57 300 555 0101</t>
  </si>
  <si>
    <t>Restaurante La Esquina</t>
  </si>
  <si>
    <t>Ricardo Gómez</t>
  </si>
  <si>
    <t>ricardo@laesquina.co</t>
  </si>
  <si>
    <t>Cliente activo</t>
  </si>
  <si>
    <t>Programar visita de renovación</t>
  </si>
  <si>
    <t>Mercado Norte</t>
  </si>
  <si>
    <t>Daniela Rojas</t>
  </si>
  <si>
    <t>WhatsApp +57 315 222 0430</t>
  </si>
  <si>
    <t>Carlos Vega</t>
  </si>
  <si>
    <t>Agendar visita técnica</t>
  </si>
  <si>
    <t>Tiendas Brisa</t>
  </si>
  <si>
    <t>Juan Moreno</t>
  </si>
  <si>
    <t>WhatsApp +57 301 222 1177</t>
  </si>
  <si>
    <t>Validar necesidad y presupuesto</t>
  </si>
  <si>
    <t>Hotel Prisma</t>
  </si>
  <si>
    <t>Andrea Castillo</t>
  </si>
  <si>
    <t>andrea@hotelprisma.co</t>
  </si>
  <si>
    <t>Enviar propuesta de renovación</t>
  </si>
  <si>
    <t>Café 47</t>
  </si>
  <si>
    <t>Sandra Mora</t>
  </si>
  <si>
    <t>WhatsApp +57 311 666 0982</t>
  </si>
  <si>
    <t>Registrar motivo de pérdida</t>
  </si>
  <si>
    <t>Presupuesto fuera de alcance</t>
  </si>
  <si>
    <t>Oficinas Punto Sur</t>
  </si>
  <si>
    <t>Miguel Torres</t>
  </si>
  <si>
    <t>Solicitar correo y agendar llamada</t>
  </si>
  <si>
    <t>Siguiente paso: cuando esta hoja esté completa, podrás elegir una herramienta CRM que se adapte a tu proceso en lugar de adaptar el negocio a la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</si>
</sst>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16">
    <font>
      <sz val="11"/>
      <name val="Carlito"/>
    </font>
    <font>
      <b/>
      <sz val="16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sz val="11"/>
      <color rgb="FF1F2937"/>
      <name val="Carlito"/>
    </font>
    <font>
      <b/>
      <sz val="11"/>
      <color rgb="FF0B1F3A"/>
      <name val="Carlito"/>
    </font>
    <font>
      <sz val="10"/>
      <color rgb="FF475569"/>
      <name val="Carlito"/>
    </font>
    <font>
      <i/>
      <sz val="10"/>
      <color rgb="FF6B7280"/>
      <name val="Carlito"/>
    </font>
    <font>
      <i/>
      <sz val="11"/>
      <color rgb="FF6B7280"/>
      <name val="Carlito"/>
    </font>
    <font>
      <sz val="10"/>
      <color rgb="FF1F2937"/>
      <name val="Aptos"/>
      <family val="2"/>
    </font>
    <font>
      <b/>
      <sz val="18"/>
      <color rgb="FFFFFFFF"/>
      <name val="Aptos Display"/>
      <family val="2"/>
    </font>
    <font>
      <i/>
      <sz val="10"/>
      <color rgb="FFFFFFFF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b/>
      <sz val="10"/>
      <color rgb="FF0B1F3A"/>
      <name val="Aptos"/>
      <family val="2"/>
    </font>
    <font>
      <b/>
      <sz val="10"/>
      <color rgb="FF1F2937"/>
      <name val="Aptos"/>
      <family val="2"/>
    </font>
  </fonts>
  <fills count="2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B"/>
      </patternFill>
    </fill>
    <fill>
      <patternFill patternType="solid">
        <fgColor rgb="FFF8FAFC"/>
      </patternFill>
    </fill>
    <fill>
      <patternFill patternType="solid">
        <fgColor rgb="FFE8F2FF"/>
      </patternFill>
    </fill>
    <fill>
      <patternFill patternType="solid">
        <fgColor rgb="FFEEF1F5"/>
      </patternFill>
    </fill>
    <fill>
      <patternFill patternType="solid">
        <fgColor rgb="FF0B1F3A"/>
      </patternFill>
    </fill>
    <fill>
      <patternFill patternType="solid">
        <fgColor rgb="FFDCEAF7"/>
      </patternFill>
    </fill>
    <fill>
      <patternFill patternType="solid">
        <fgColor rgb="FFE9ECEF"/>
      </patternFill>
    </fill>
    <fill>
      <patternFill patternType="solid">
        <fgColor rgb="FFF5F7FA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3F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123A69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DCFCE7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EAF2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3" borderId="0" xfId="0" applyFont="1" applyFill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vertical="center" wrapText="1"/>
    </xf>
    <xf numFmtId="0" fontId="4" fillId="8" borderId="0" xfId="0" applyFont="1" applyFill="1" applyAlignment="1">
      <alignment vertical="center" wrapText="1"/>
    </xf>
    <xf numFmtId="0" fontId="4" fillId="8" borderId="0" xfId="0" applyFont="1" applyFill="1" applyAlignment="1">
      <alignment vertical="top" wrapText="1"/>
    </xf>
    <xf numFmtId="165" fontId="4" fillId="8" borderId="0" xfId="0" applyNumberFormat="1" applyFont="1" applyFill="1" applyAlignment="1">
      <alignment vertical="top" wrapText="1"/>
    </xf>
    <xf numFmtId="0" fontId="0" fillId="8" borderId="0" xfId="0" applyFill="1" applyAlignment="1">
      <alignment vertical="top" wrapText="1"/>
    </xf>
    <xf numFmtId="0" fontId="5" fillId="9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3" fillId="7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165" fontId="4" fillId="8" borderId="0" xfId="0" applyNumberFormat="1" applyFont="1" applyFill="1" applyAlignment="1">
      <alignment vertical="center" wrapText="1"/>
    </xf>
    <xf numFmtId="0" fontId="3" fillId="7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vertical="center" wrapText="1"/>
    </xf>
    <xf numFmtId="0" fontId="8" fillId="10" borderId="0" xfId="0" applyFont="1" applyFill="1" applyAlignment="1">
      <alignment wrapText="1"/>
    </xf>
    <xf numFmtId="0" fontId="10" fillId="11" borderId="0" xfId="0" applyFont="1" applyFill="1" applyAlignment="1">
      <alignment horizontal="left" vertical="center" wrapText="1"/>
    </xf>
    <xf numFmtId="0" fontId="0" fillId="12" borderId="0" xfId="0" applyFill="1"/>
    <xf numFmtId="0" fontId="11" fillId="11" borderId="0" xfId="0" applyFont="1" applyFill="1" applyAlignment="1">
      <alignment horizontal="left" vertical="center" wrapText="1"/>
    </xf>
    <xf numFmtId="0" fontId="9" fillId="12" borderId="0" xfId="0" applyFont="1" applyFill="1" applyAlignment="1">
      <alignment vertical="top" wrapText="1"/>
    </xf>
    <xf numFmtId="0" fontId="12" fillId="11" borderId="0" xfId="0" applyFont="1" applyFill="1" applyAlignment="1">
      <alignment horizontal="left" vertical="center" wrapText="1"/>
    </xf>
    <xf numFmtId="0" fontId="14" fillId="13" borderId="0" xfId="0" applyFont="1" applyFill="1" applyAlignment="1">
      <alignment horizontal="left" vertical="top" wrapText="1"/>
    </xf>
    <xf numFmtId="0" fontId="14" fillId="14" borderId="0" xfId="0" applyFont="1" applyFill="1" applyAlignment="1">
      <alignment horizontal="left" vertical="top" wrapText="1"/>
    </xf>
    <xf numFmtId="0" fontId="9" fillId="15" borderId="0" xfId="0" applyFont="1" applyFill="1" applyAlignment="1">
      <alignment horizontal="left" vertical="top" wrapText="1"/>
    </xf>
    <xf numFmtId="0" fontId="14" fillId="16" borderId="0" xfId="0" applyFont="1" applyFill="1" applyAlignment="1">
      <alignment horizontal="left" vertical="top" wrapText="1"/>
    </xf>
    <xf numFmtId="0" fontId="9" fillId="16" borderId="0" xfId="0" applyFont="1" applyFill="1" applyAlignment="1">
      <alignment horizontal="left" vertical="top" wrapText="1"/>
    </xf>
    <xf numFmtId="0" fontId="13" fillId="17" borderId="0" xfId="0" applyFont="1" applyFill="1" applyAlignment="1">
      <alignment horizontal="center" vertical="center" wrapText="1"/>
    </xf>
    <xf numFmtId="0" fontId="14" fillId="13" borderId="0" xfId="0" applyFont="1" applyFill="1" applyAlignment="1">
      <alignment horizontal="center" vertical="center" wrapText="1"/>
    </xf>
    <xf numFmtId="0" fontId="12" fillId="11" borderId="0" xfId="0" applyFont="1" applyFill="1" applyAlignment="1">
      <alignment horizontal="left" vertical="center" wrapText="1"/>
    </xf>
    <xf numFmtId="0" fontId="14" fillId="18" borderId="0" xfId="0" applyFont="1" applyFill="1" applyAlignment="1">
      <alignment horizontal="left" vertical="top" wrapText="1"/>
    </xf>
    <xf numFmtId="0" fontId="9" fillId="18" borderId="0" xfId="0" applyFont="1" applyFill="1" applyAlignment="1">
      <alignment horizontal="left" vertical="top" wrapText="1"/>
    </xf>
    <xf numFmtId="0" fontId="14" fillId="19" borderId="0" xfId="0" applyFont="1" applyFill="1" applyAlignment="1">
      <alignment horizontal="left" vertical="top" wrapText="1"/>
    </xf>
    <xf numFmtId="0" fontId="9" fillId="19" borderId="0" xfId="0" applyFont="1" applyFill="1" applyAlignment="1">
      <alignment horizontal="left" vertical="top" wrapText="1"/>
    </xf>
    <xf numFmtId="0" fontId="15" fillId="15" borderId="0" xfId="0" applyFont="1" applyFill="1" applyAlignment="1">
      <alignment horizontal="left" vertical="top" wrapText="1"/>
    </xf>
    <xf numFmtId="0" fontId="14" fillId="20" borderId="0" xfId="0" applyFont="1" applyFill="1" applyAlignment="1">
      <alignment vertical="top" wrapText="1"/>
    </xf>
    <xf numFmtId="0" fontId="14" fillId="20" borderId="0" xfId="0" applyFont="1" applyFill="1" applyAlignment="1">
      <alignment horizontal="left" vertical="top" wrapText="1"/>
    </xf>
    <xf numFmtId="0" fontId="9" fillId="20" borderId="0" xfId="0" applyFont="1" applyFill="1" applyAlignment="1">
      <alignment horizontal="left" vertical="top" wrapText="1"/>
    </xf>
    <xf numFmtId="0" fontId="1" fillId="11" borderId="0" xfId="0" applyFont="1" applyFill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0" fillId="12" borderId="0" xfId="0" applyFill="1" applyAlignment="1">
      <alignment wrapText="1"/>
    </xf>
    <xf numFmtId="0" fontId="3" fillId="11" borderId="0" xfId="0" applyFont="1" applyFill="1" applyAlignment="1">
      <alignment horizontal="center" vertical="center" wrapText="1"/>
    </xf>
    <xf numFmtId="0" fontId="5" fillId="21" borderId="0" xfId="0" applyFont="1" applyFill="1" applyAlignment="1">
      <alignment vertical="top" wrapText="1"/>
    </xf>
    <xf numFmtId="0" fontId="4" fillId="15" borderId="0" xfId="0" applyFont="1" applyFill="1" applyAlignment="1">
      <alignment vertical="top" wrapText="1"/>
    </xf>
  </cellXfs>
  <cellStyles count="1">
    <cellStyle name="Normal" xfId="0" builtinId="0"/>
  </cellStyles>
  <dxfs count="22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color rgb="FF991B1B"/>
      </font>
      <fill>
        <patternFill>
          <bgColor rgb="FFFDE2E2"/>
        </patternFill>
      </fill>
    </dxf>
    <dxf>
      <font>
        <color rgb="FF6B7280"/>
      </font>
      <fill>
        <patternFill>
          <bgColor rgb="FFE9ECEF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065F46"/>
      </font>
      <fill>
        <patternFill>
          <bgColor rgb="FFD1FAE5"/>
        </patternFill>
      </fill>
    </dxf>
    <dxf>
      <font>
        <b/>
        <color rgb="FF475569"/>
      </font>
      <fill>
        <patternFill>
          <bgColor rgb="FFE5E7EB"/>
        </patternFill>
      </fill>
    </dxf>
    <dxf>
      <font>
        <b/>
        <color rgb="FF0B1F3A"/>
      </font>
      <fill>
        <patternFill>
          <bgColor rgb="FFFFF4CC"/>
        </patternFill>
      </fill>
    </dxf>
    <dxf>
      <font>
        <b/>
        <color rgb="FF0B1F3A"/>
      </font>
      <fill>
        <patternFill>
          <bgColor rgb="FFDDEFE7"/>
        </patternFill>
      </fill>
    </dxf>
    <dxf>
      <font>
        <color rgb="FF6B7280"/>
      </font>
      <fill>
        <patternFill>
          <bgColor rgb="FFE9ECEF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065F46"/>
      </font>
      <fill>
        <patternFill>
          <bgColor rgb="FFD1FAE5"/>
        </patternFill>
      </fill>
    </dxf>
    <dxf>
      <font>
        <b/>
        <color rgb="FF92400E"/>
      </font>
      <fill>
        <patternFill>
          <bgColor rgb="FFFEF3C7"/>
        </patternFill>
      </fill>
    </dxf>
    <dxf>
      <font>
        <b/>
        <color rgb="FF065F46"/>
      </font>
      <fill>
        <patternFill>
          <bgColor rgb="FFD1FAE5"/>
        </patternFill>
      </fill>
    </dxf>
    <dxf>
      <font>
        <b/>
        <color rgb="FF0B1F3A"/>
      </font>
      <fill>
        <patternFill>
          <bgColor rgb="FFDDEFE7"/>
        </patternFill>
      </fill>
    </dxf>
    <dxf>
      <font>
        <b/>
        <color rgb="FF0B1F3A"/>
      </font>
      <fill>
        <patternFill>
          <bgColor rgb="FFFFF4CC"/>
        </patternFill>
      </fill>
    </dxf>
    <dxf>
      <font>
        <b/>
        <color rgb="FF0B1F3A"/>
      </font>
      <fill>
        <patternFill>
          <bgColor rgb="FFFB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7EBAC7-63EF-44DD-BFD9-9273BF275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538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2114842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61A142-4FBE-4E27-A148-802E640DB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007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CRMGlossaryTable" displayName="CRMGlossaryTable" ref="A4:C42" headerRowDxfId="2" dataDxfId="0" totalsRowDxfId="1">
  <tableColumns count="3">
    <tableColumn id="1" xr3:uid="{00000000-0010-0000-0000-000001000000}" name="Término" dataDxfId="5"/>
    <tableColumn id="2" xr3:uid="{00000000-0010-0000-0000-000002000000}" name="Definición clara" dataDxfId="4"/>
    <tableColumn id="3" xr3:uid="{00000000-0010-0000-0000-000003000000}" name="Cómo se usa en la plantill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CRMDiagnosisTable" displayName="CRMDiagnosisTable" ref="A18:D26">
  <tableColumns count="4">
    <tableColumn id="1" xr3:uid="{00000000-0010-0000-0100-000001000000}" name="Señal de desorden comercial"/>
    <tableColumn id="2" xr3:uid="{00000000-0010-0000-0100-000002000000}" name="¿Ocurre hoy?"/>
    <tableColumn id="3" xr3:uid="{00000000-0010-0000-0100-000003000000}" name="Evidencia o ejemplo"/>
    <tableColumn id="4" xr3:uid="{00000000-0010-0000-0100-000004000000}" name="Acción previa antes de implementar CR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CRMStagesTable" displayName="CRMStagesTable" ref="A29:D36">
  <tableColumns count="4">
    <tableColumn id="1" xr3:uid="{00000000-0010-0000-0200-000001000000}" name="Etapa comercial"/>
    <tableColumn id="2" xr3:uid="{00000000-0010-0000-0200-000002000000}" name="Objetivo de la etapa"/>
    <tableColumn id="3" xr3:uid="{00000000-0010-0000-0200-000003000000}" name="Para avanzar se requiere"/>
    <tableColumn id="4" xr3:uid="{00000000-0010-0000-0200-000004000000}" name="¿Se registrará en CRM?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CRMFieldsTable" displayName="CRMFieldsTable" ref="A39:D50">
  <tableColumns count="4">
    <tableColumn id="1" xr3:uid="{00000000-0010-0000-0300-000001000000}" name="Campo"/>
    <tableColumn id="2" xr3:uid="{00000000-0010-0000-0300-000002000000}" name="Para qué se usa"/>
    <tableColumn id="3" xr3:uid="{00000000-0010-0000-0300-000003000000}" name="¿Es obligatorio?"/>
    <tableColumn id="4" xr3:uid="{00000000-0010-0000-0300-000004000000}" name="Ejemplo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CRMRulesTable" displayName="CRMRulesTable" ref="A53:D60">
  <tableColumns count="4">
    <tableColumn id="1" xr3:uid="{00000000-0010-0000-0400-000001000000}" name="Regla de uso"/>
    <tableColumn id="2" xr3:uid="{00000000-0010-0000-0400-000002000000}" name="Aplica a"/>
    <tableColumn id="3" xr3:uid="{00000000-0010-0000-0400-000003000000}" name="Responsable"/>
    <tableColumn id="4" xr3:uid="{00000000-0010-0000-0400-000004000000}" name="Frecuenci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CRMContactsTable" displayName="CRMContactsTable" ref="A64:K79">
  <tableColumns count="11">
    <tableColumn id="1" xr3:uid="{00000000-0010-0000-0500-000001000000}" name="Cliente o empresa"/>
    <tableColumn id="2" xr3:uid="{00000000-0010-0000-0500-000002000000}" name="Contacto"/>
    <tableColumn id="3" xr3:uid="{00000000-0010-0000-0500-000003000000}" name="Dato de contacto principal"/>
    <tableColumn id="4" xr3:uid="{00000000-0010-0000-0500-000004000000}" name="Tipo de relación"/>
    <tableColumn id="5" xr3:uid="{00000000-0010-0000-0500-000005000000}" name="Etapa"/>
    <tableColumn id="6" xr3:uid="{00000000-0010-0000-0500-000006000000}" name="Responsable"/>
    <tableColumn id="7" xr3:uid="{00000000-0010-0000-0500-000007000000}" name="Próxima acción"/>
    <tableColumn id="8" xr3:uid="{00000000-0010-0000-0500-000008000000}" name="Fecha de seguimiento"/>
    <tableColumn id="9" xr3:uid="{00000000-0010-0000-0500-000009000000}" name="Estado de migración"/>
    <tableColumn id="10" xr3:uid="{00000000-0010-0000-0500-00000A000000}" name="Estado de validación"/>
    <tableColumn id="11" xr3:uid="{00000000-0010-0000-0500-00000B000000}" name="Motivo de pérdida (si aplica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abSelected="1" workbookViewId="0">
      <selection activeCell="D1" sqref="D1"/>
    </sheetView>
  </sheetViews>
  <sheetFormatPr baseColWidth="10" defaultColWidth="8.796875" defaultRowHeight="13.8"/>
  <cols>
    <col min="1" max="1" width="23.8984375" style="24" bestFit="1" customWidth="1"/>
    <col min="2" max="2" width="41" style="24" customWidth="1"/>
    <col min="3" max="3" width="92" style="24" customWidth="1"/>
    <col min="4" max="16384" width="8.796875" style="24"/>
  </cols>
  <sheetData>
    <row r="1" spans="1:3" ht="23.4">
      <c r="A1" s="23" t="s">
        <v>0</v>
      </c>
      <c r="B1" s="23"/>
      <c r="C1" s="23"/>
    </row>
    <row r="2" spans="1:3">
      <c r="A2" s="25" t="s">
        <v>1</v>
      </c>
      <c r="B2" s="25"/>
      <c r="C2" s="25"/>
    </row>
    <row r="3" spans="1:3">
      <c r="A3" s="26"/>
      <c r="B3" s="26"/>
      <c r="C3" s="26"/>
    </row>
    <row r="4" spans="1:3" ht="14.4">
      <c r="A4" s="27" t="s">
        <v>2</v>
      </c>
      <c r="B4" s="27"/>
      <c r="C4" s="27"/>
    </row>
    <row r="5" spans="1:3" ht="27.6">
      <c r="A5" s="28" t="s">
        <v>3</v>
      </c>
      <c r="B5" s="29" t="s">
        <v>4</v>
      </c>
      <c r="C5" s="30" t="s">
        <v>5</v>
      </c>
    </row>
    <row r="6" spans="1:3" ht="27.6">
      <c r="A6" s="28" t="s">
        <v>6</v>
      </c>
      <c r="B6" s="29" t="s">
        <v>7</v>
      </c>
      <c r="C6" s="30" t="s">
        <v>8</v>
      </c>
    </row>
    <row r="7" spans="1:3" ht="27.6">
      <c r="A7" s="28" t="s">
        <v>9</v>
      </c>
      <c r="B7" s="29" t="s">
        <v>10</v>
      </c>
      <c r="C7" s="30" t="s">
        <v>11</v>
      </c>
    </row>
    <row r="8" spans="1:3">
      <c r="A8" s="31" t="s">
        <v>12</v>
      </c>
      <c r="B8" s="31" t="s">
        <v>13</v>
      </c>
      <c r="C8" s="32" t="s">
        <v>14</v>
      </c>
    </row>
    <row r="9" spans="1:3" ht="27.6">
      <c r="A9" s="31" t="s">
        <v>15</v>
      </c>
      <c r="B9" s="31" t="s">
        <v>16</v>
      </c>
      <c r="C9" s="32" t="s">
        <v>17</v>
      </c>
    </row>
    <row r="10" spans="1:3">
      <c r="A10" s="26"/>
      <c r="B10" s="26"/>
      <c r="C10" s="26"/>
    </row>
    <row r="11" spans="1:3" ht="14.4">
      <c r="A11" s="27" t="s">
        <v>18</v>
      </c>
      <c r="B11" s="27"/>
      <c r="C11" s="27"/>
    </row>
    <row r="12" spans="1:3">
      <c r="A12" s="33" t="s">
        <v>19</v>
      </c>
      <c r="B12" s="33" t="s">
        <v>20</v>
      </c>
      <c r="C12" s="33" t="s">
        <v>21</v>
      </c>
    </row>
    <row r="13" spans="1:3" ht="27.6">
      <c r="A13" s="34" t="s">
        <v>22</v>
      </c>
      <c r="B13" s="29" t="s">
        <v>23</v>
      </c>
      <c r="C13" s="30" t="s">
        <v>24</v>
      </c>
    </row>
    <row r="14" spans="1:3" ht="27.6">
      <c r="A14" s="34" t="s">
        <v>25</v>
      </c>
      <c r="B14" s="29" t="s">
        <v>26</v>
      </c>
      <c r="C14" s="30" t="s">
        <v>27</v>
      </c>
    </row>
    <row r="15" spans="1:3" ht="27.6">
      <c r="A15" s="34" t="s">
        <v>28</v>
      </c>
      <c r="B15" s="29" t="s">
        <v>29</v>
      </c>
      <c r="C15" s="30" t="s">
        <v>30</v>
      </c>
    </row>
    <row r="16" spans="1:3" ht="27.6">
      <c r="A16" s="34" t="s">
        <v>31</v>
      </c>
      <c r="B16" s="29" t="s">
        <v>32</v>
      </c>
      <c r="C16" s="30" t="s">
        <v>33</v>
      </c>
    </row>
    <row r="17" spans="1:3" ht="27.6">
      <c r="A17" s="34" t="s">
        <v>34</v>
      </c>
      <c r="B17" s="29" t="s">
        <v>35</v>
      </c>
      <c r="C17" s="30" t="s">
        <v>36</v>
      </c>
    </row>
    <row r="18" spans="1:3" ht="27.6">
      <c r="A18" s="34" t="s">
        <v>37</v>
      </c>
      <c r="B18" s="29" t="s">
        <v>38</v>
      </c>
      <c r="C18" s="30" t="s">
        <v>39</v>
      </c>
    </row>
    <row r="19" spans="1:3" ht="27.6">
      <c r="A19" s="34" t="s">
        <v>40</v>
      </c>
      <c r="B19" s="29" t="s">
        <v>41</v>
      </c>
      <c r="C19" s="30" t="s">
        <v>42</v>
      </c>
    </row>
    <row r="20" spans="1:3" ht="27.6">
      <c r="A20" s="34" t="s">
        <v>43</v>
      </c>
      <c r="B20" s="29" t="s">
        <v>44</v>
      </c>
      <c r="C20" s="30" t="s">
        <v>45</v>
      </c>
    </row>
    <row r="21" spans="1:3" ht="27.6">
      <c r="A21" s="34" t="s">
        <v>46</v>
      </c>
      <c r="B21" s="29" t="s">
        <v>47</v>
      </c>
      <c r="C21" s="30" t="s">
        <v>48</v>
      </c>
    </row>
    <row r="22" spans="1:3">
      <c r="A22" s="26"/>
      <c r="B22" s="26"/>
      <c r="C22" s="26"/>
    </row>
    <row r="23" spans="1:3" ht="14.4">
      <c r="A23" s="27" t="s">
        <v>49</v>
      </c>
      <c r="B23" s="27"/>
      <c r="C23" s="27"/>
    </row>
    <row r="24" spans="1:3">
      <c r="A24" s="33" t="s">
        <v>50</v>
      </c>
      <c r="B24" s="33" t="s">
        <v>51</v>
      </c>
      <c r="C24" s="33" t="s">
        <v>52</v>
      </c>
    </row>
    <row r="25" spans="1:3" ht="27.6">
      <c r="A25" s="28" t="s">
        <v>53</v>
      </c>
      <c r="B25" s="29" t="s">
        <v>54</v>
      </c>
      <c r="C25" s="30" t="s">
        <v>55</v>
      </c>
    </row>
    <row r="26" spans="1:3" ht="41.4">
      <c r="A26" s="28" t="s">
        <v>56</v>
      </c>
      <c r="B26" s="29" t="s">
        <v>57</v>
      </c>
      <c r="C26" s="30" t="s">
        <v>58</v>
      </c>
    </row>
    <row r="27" spans="1:3" ht="41.4">
      <c r="A27" s="28" t="s">
        <v>59</v>
      </c>
      <c r="B27" s="29" t="s">
        <v>60</v>
      </c>
      <c r="C27" s="30" t="s">
        <v>61</v>
      </c>
    </row>
    <row r="28" spans="1:3" ht="27.6">
      <c r="A28" s="28" t="s">
        <v>62</v>
      </c>
      <c r="B28" s="29" t="s">
        <v>63</v>
      </c>
      <c r="C28" s="30" t="s">
        <v>64</v>
      </c>
    </row>
    <row r="29" spans="1:3" ht="27.6">
      <c r="A29" s="28" t="s">
        <v>65</v>
      </c>
      <c r="B29" s="29" t="s">
        <v>66</v>
      </c>
      <c r="C29" s="30" t="s">
        <v>67</v>
      </c>
    </row>
    <row r="30" spans="1:3" ht="27.6">
      <c r="A30" s="28" t="s">
        <v>68</v>
      </c>
      <c r="B30" s="29" t="s">
        <v>69</v>
      </c>
      <c r="C30" s="30" t="s">
        <v>70</v>
      </c>
    </row>
    <row r="31" spans="1:3" ht="14.4">
      <c r="A31" s="35"/>
      <c r="B31" s="35"/>
      <c r="C31" s="35"/>
    </row>
    <row r="32" spans="1:3" ht="14.4">
      <c r="A32" s="27" t="s">
        <v>71</v>
      </c>
      <c r="B32" s="27"/>
      <c r="C32" s="27"/>
    </row>
    <row r="33" spans="1:3">
      <c r="A33" s="33" t="s">
        <v>72</v>
      </c>
      <c r="B33" s="33" t="s">
        <v>73</v>
      </c>
      <c r="C33" s="33" t="s">
        <v>20</v>
      </c>
    </row>
    <row r="34" spans="1:3" ht="27.6">
      <c r="A34" s="28" t="s">
        <v>74</v>
      </c>
      <c r="B34" s="29" t="s">
        <v>75</v>
      </c>
      <c r="C34" s="30" t="s">
        <v>76</v>
      </c>
    </row>
    <row r="35" spans="1:3" ht="27.6">
      <c r="A35" s="28" t="s">
        <v>77</v>
      </c>
      <c r="B35" s="29" t="s">
        <v>78</v>
      </c>
      <c r="C35" s="30" t="s">
        <v>79</v>
      </c>
    </row>
    <row r="36" spans="1:3" ht="27.6">
      <c r="A36" s="28" t="s">
        <v>80</v>
      </c>
      <c r="B36" s="29" t="s">
        <v>81</v>
      </c>
      <c r="C36" s="30" t="s">
        <v>82</v>
      </c>
    </row>
    <row r="37" spans="1:3" ht="27.6">
      <c r="A37" s="36" t="s">
        <v>83</v>
      </c>
      <c r="B37" s="36" t="s">
        <v>84</v>
      </c>
      <c r="C37" s="37" t="s">
        <v>85</v>
      </c>
    </row>
    <row r="38" spans="1:3" ht="27.6">
      <c r="A38" s="38" t="s">
        <v>86</v>
      </c>
      <c r="B38" s="38" t="s">
        <v>87</v>
      </c>
      <c r="C38" s="39" t="s">
        <v>88</v>
      </c>
    </row>
    <row r="39" spans="1:3" ht="27.6">
      <c r="A39" s="38" t="s">
        <v>89</v>
      </c>
      <c r="B39" s="38" t="s">
        <v>90</v>
      </c>
      <c r="C39" s="39" t="s">
        <v>91</v>
      </c>
    </row>
    <row r="40" spans="1:3" ht="27.6">
      <c r="A40" s="28" t="s">
        <v>92</v>
      </c>
      <c r="B40" s="29" t="s">
        <v>93</v>
      </c>
      <c r="C40" s="30" t="s">
        <v>94</v>
      </c>
    </row>
    <row r="41" spans="1:3" ht="41.4">
      <c r="A41" s="28" t="s">
        <v>95</v>
      </c>
      <c r="B41" s="29" t="s">
        <v>96</v>
      </c>
      <c r="C41" s="40" t="s">
        <v>97</v>
      </c>
    </row>
    <row r="42" spans="1:3">
      <c r="A42" s="33"/>
      <c r="B42" s="33"/>
      <c r="C42" s="33"/>
    </row>
    <row r="43" spans="1:3" ht="14.4">
      <c r="A43" s="27" t="s">
        <v>98</v>
      </c>
      <c r="B43" s="27"/>
      <c r="C43" s="27"/>
    </row>
    <row r="44" spans="1:3">
      <c r="A44" s="33" t="s">
        <v>99</v>
      </c>
      <c r="B44" s="33" t="s">
        <v>100</v>
      </c>
      <c r="C44" s="33" t="s">
        <v>101</v>
      </c>
    </row>
    <row r="45" spans="1:3" ht="27.6">
      <c r="A45" s="28" t="s">
        <v>102</v>
      </c>
      <c r="B45" s="29" t="s">
        <v>103</v>
      </c>
      <c r="C45" s="30" t="s">
        <v>104</v>
      </c>
    </row>
    <row r="46" spans="1:3" ht="27.6">
      <c r="A46" s="28" t="s">
        <v>105</v>
      </c>
      <c r="B46" s="29" t="s">
        <v>106</v>
      </c>
      <c r="C46" s="30" t="s">
        <v>107</v>
      </c>
    </row>
    <row r="47" spans="1:3" ht="27.6">
      <c r="A47" s="28" t="s">
        <v>108</v>
      </c>
      <c r="B47" s="29" t="s">
        <v>109</v>
      </c>
      <c r="C47" s="30" t="s">
        <v>110</v>
      </c>
    </row>
    <row r="48" spans="1:3" ht="27.6">
      <c r="A48" s="28" t="s">
        <v>111</v>
      </c>
      <c r="B48" s="29" t="s">
        <v>112</v>
      </c>
      <c r="C48" s="30" t="s">
        <v>113</v>
      </c>
    </row>
    <row r="49" spans="1:3">
      <c r="A49" s="28" t="s">
        <v>114</v>
      </c>
      <c r="B49" s="29" t="s">
        <v>115</v>
      </c>
      <c r="C49" s="40" t="s">
        <v>116</v>
      </c>
    </row>
    <row r="50" spans="1:3">
      <c r="A50" s="41"/>
      <c r="B50" s="42"/>
      <c r="C50" s="43"/>
    </row>
    <row r="51" spans="1:3" ht="14.4">
      <c r="A51" s="27" t="s">
        <v>117</v>
      </c>
      <c r="B51" s="27"/>
      <c r="C51" s="27"/>
    </row>
    <row r="52" spans="1:3" ht="27.6">
      <c r="A52" s="42" t="s">
        <v>118</v>
      </c>
      <c r="B52" s="42" t="s">
        <v>119</v>
      </c>
      <c r="C52" s="43" t="s">
        <v>120</v>
      </c>
    </row>
    <row r="53" spans="1:3" ht="27.6">
      <c r="A53" s="42" t="s">
        <v>121</v>
      </c>
      <c r="B53" s="42" t="s">
        <v>122</v>
      </c>
      <c r="C53" s="43" t="s">
        <v>123</v>
      </c>
    </row>
    <row r="54" spans="1:3" ht="27.6">
      <c r="A54" s="42" t="s">
        <v>124</v>
      </c>
      <c r="B54" s="42" t="s">
        <v>125</v>
      </c>
      <c r="C54" s="43" t="s">
        <v>126</v>
      </c>
    </row>
  </sheetData>
  <mergeCells count="8">
    <mergeCell ref="A32:C32"/>
    <mergeCell ref="A43:C43"/>
    <mergeCell ref="A51:C51"/>
    <mergeCell ref="A1:C1"/>
    <mergeCell ref="A2:C2"/>
    <mergeCell ref="A4:C4"/>
    <mergeCell ref="A11:C11"/>
    <mergeCell ref="A23:C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workbookViewId="0">
      <selection activeCell="C16" sqref="C16"/>
    </sheetView>
  </sheetViews>
  <sheetFormatPr baseColWidth="10" defaultColWidth="34.8984375" defaultRowHeight="13.8"/>
  <cols>
    <col min="1" max="1" width="27" style="24" bestFit="1" customWidth="1"/>
    <col min="2" max="2" width="73.3984375" style="24" bestFit="1" customWidth="1"/>
    <col min="3" max="3" width="57.5" style="24" bestFit="1" customWidth="1"/>
    <col min="4" max="4" width="29.5" style="24" customWidth="1"/>
    <col min="5" max="16384" width="34.8984375" style="24"/>
  </cols>
  <sheetData>
    <row r="1" spans="1:3" ht="21">
      <c r="A1" s="44" t="s">
        <v>127</v>
      </c>
      <c r="B1" s="44"/>
      <c r="C1" s="44"/>
    </row>
    <row r="2" spans="1:3">
      <c r="A2" s="45" t="s">
        <v>128</v>
      </c>
      <c r="B2" s="45"/>
      <c r="C2" s="45"/>
    </row>
    <row r="3" spans="1:3">
      <c r="A3" s="46"/>
      <c r="B3" s="46"/>
      <c r="C3" s="46"/>
    </row>
    <row r="4" spans="1:3">
      <c r="A4" s="47" t="s">
        <v>129</v>
      </c>
      <c r="B4" s="47" t="s">
        <v>130</v>
      </c>
      <c r="C4" s="47" t="s">
        <v>131</v>
      </c>
    </row>
    <row r="5" spans="1:3" ht="27.6">
      <c r="A5" s="48" t="s">
        <v>132</v>
      </c>
      <c r="B5" s="49" t="s">
        <v>133</v>
      </c>
      <c r="C5" s="49" t="s">
        <v>134</v>
      </c>
    </row>
    <row r="6" spans="1:3">
      <c r="A6" s="48" t="s">
        <v>135</v>
      </c>
      <c r="B6" s="49" t="s">
        <v>136</v>
      </c>
      <c r="C6" s="49" t="s">
        <v>137</v>
      </c>
    </row>
    <row r="7" spans="1:3">
      <c r="A7" s="48" t="s">
        <v>138</v>
      </c>
      <c r="B7" s="49" t="s">
        <v>139</v>
      </c>
      <c r="C7" s="49" t="s">
        <v>140</v>
      </c>
    </row>
    <row r="8" spans="1:3">
      <c r="A8" s="48" t="s">
        <v>141</v>
      </c>
      <c r="B8" s="49" t="s">
        <v>142</v>
      </c>
      <c r="C8" s="49" t="s">
        <v>143</v>
      </c>
    </row>
    <row r="9" spans="1:3" ht="27.6">
      <c r="A9" s="48" t="s">
        <v>144</v>
      </c>
      <c r="B9" s="49" t="s">
        <v>145</v>
      </c>
      <c r="C9" s="49" t="s">
        <v>146</v>
      </c>
    </row>
    <row r="10" spans="1:3">
      <c r="A10" s="48" t="s">
        <v>147</v>
      </c>
      <c r="B10" s="49" t="s">
        <v>148</v>
      </c>
      <c r="C10" s="49" t="s">
        <v>149</v>
      </c>
    </row>
    <row r="11" spans="1:3" ht="27.6">
      <c r="A11" s="48" t="s">
        <v>150</v>
      </c>
      <c r="B11" s="49" t="s">
        <v>151</v>
      </c>
      <c r="C11" s="49" t="s">
        <v>152</v>
      </c>
    </row>
    <row r="12" spans="1:3" ht="27.6">
      <c r="A12" s="48" t="s">
        <v>153</v>
      </c>
      <c r="B12" s="49" t="s">
        <v>154</v>
      </c>
      <c r="C12" s="49" t="s">
        <v>155</v>
      </c>
    </row>
    <row r="13" spans="1:3" ht="27.6">
      <c r="A13" s="48" t="s">
        <v>156</v>
      </c>
      <c r="B13" s="49" t="s">
        <v>157</v>
      </c>
      <c r="C13" s="49" t="s">
        <v>158</v>
      </c>
    </row>
    <row r="14" spans="1:3">
      <c r="A14" s="48" t="s">
        <v>159</v>
      </c>
      <c r="B14" s="49" t="s">
        <v>160</v>
      </c>
      <c r="C14" s="49" t="s">
        <v>161</v>
      </c>
    </row>
    <row r="15" spans="1:3">
      <c r="A15" s="48" t="s">
        <v>162</v>
      </c>
      <c r="B15" s="49" t="s">
        <v>163</v>
      </c>
      <c r="C15" s="49" t="s">
        <v>164</v>
      </c>
    </row>
    <row r="16" spans="1:3">
      <c r="A16" s="48" t="s">
        <v>165</v>
      </c>
      <c r="B16" s="49" t="s">
        <v>166</v>
      </c>
      <c r="C16" s="49" t="s">
        <v>167</v>
      </c>
    </row>
    <row r="17" spans="1:3">
      <c r="A17" s="48" t="s">
        <v>168</v>
      </c>
      <c r="B17" s="49" t="s">
        <v>169</v>
      </c>
      <c r="C17" s="49" t="s">
        <v>170</v>
      </c>
    </row>
    <row r="18" spans="1:3">
      <c r="A18" s="48" t="s">
        <v>171</v>
      </c>
      <c r="B18" s="49" t="s">
        <v>172</v>
      </c>
      <c r="C18" s="49" t="s">
        <v>170</v>
      </c>
    </row>
    <row r="19" spans="1:3">
      <c r="A19" s="48" t="s">
        <v>173</v>
      </c>
      <c r="B19" s="49" t="s">
        <v>174</v>
      </c>
      <c r="C19" s="49" t="s">
        <v>175</v>
      </c>
    </row>
    <row r="20" spans="1:3">
      <c r="A20" s="48" t="s">
        <v>176</v>
      </c>
      <c r="B20" s="49" t="s">
        <v>177</v>
      </c>
      <c r="C20" s="49" t="s">
        <v>175</v>
      </c>
    </row>
    <row r="21" spans="1:3">
      <c r="A21" s="48" t="s">
        <v>178</v>
      </c>
      <c r="B21" s="49" t="s">
        <v>179</v>
      </c>
      <c r="C21" s="49" t="s">
        <v>180</v>
      </c>
    </row>
    <row r="22" spans="1:3" ht="27.6">
      <c r="A22" s="48" t="s">
        <v>181</v>
      </c>
      <c r="B22" s="49" t="s">
        <v>182</v>
      </c>
      <c r="C22" s="49" t="s">
        <v>183</v>
      </c>
    </row>
    <row r="23" spans="1:3">
      <c r="A23" s="48" t="s">
        <v>184</v>
      </c>
      <c r="B23" s="49" t="s">
        <v>185</v>
      </c>
      <c r="C23" s="49" t="s">
        <v>186</v>
      </c>
    </row>
    <row r="24" spans="1:3" ht="27.6">
      <c r="A24" s="48" t="s">
        <v>114</v>
      </c>
      <c r="B24" s="49" t="s">
        <v>187</v>
      </c>
      <c r="C24" s="49" t="s">
        <v>188</v>
      </c>
    </row>
    <row r="25" spans="1:3">
      <c r="A25" s="48" t="s">
        <v>189</v>
      </c>
      <c r="B25" s="49" t="s">
        <v>190</v>
      </c>
      <c r="C25" s="49" t="s">
        <v>191</v>
      </c>
    </row>
    <row r="26" spans="1:3" ht="27.6">
      <c r="A26" s="48" t="s">
        <v>192</v>
      </c>
      <c r="B26" s="49" t="s">
        <v>193</v>
      </c>
      <c r="C26" s="49" t="s">
        <v>194</v>
      </c>
    </row>
    <row r="27" spans="1:3">
      <c r="A27" s="48" t="s">
        <v>195</v>
      </c>
      <c r="B27" s="49" t="s">
        <v>196</v>
      </c>
      <c r="C27" s="49" t="s">
        <v>197</v>
      </c>
    </row>
    <row r="28" spans="1:3">
      <c r="A28" s="48" t="s">
        <v>198</v>
      </c>
      <c r="B28" s="49" t="s">
        <v>199</v>
      </c>
      <c r="C28" s="49" t="s">
        <v>200</v>
      </c>
    </row>
    <row r="29" spans="1:3">
      <c r="A29" s="48" t="s">
        <v>201</v>
      </c>
      <c r="B29" s="49" t="s">
        <v>202</v>
      </c>
      <c r="C29" s="49" t="s">
        <v>203</v>
      </c>
    </row>
    <row r="30" spans="1:3" ht="27.6">
      <c r="A30" s="48" t="s">
        <v>204</v>
      </c>
      <c r="B30" s="49" t="s">
        <v>205</v>
      </c>
      <c r="C30" s="49" t="s">
        <v>206</v>
      </c>
    </row>
    <row r="31" spans="1:3" ht="27.6">
      <c r="A31" s="48" t="s">
        <v>207</v>
      </c>
      <c r="B31" s="49" t="s">
        <v>208</v>
      </c>
      <c r="C31" s="49" t="s">
        <v>209</v>
      </c>
    </row>
    <row r="32" spans="1:3">
      <c r="A32" s="48" t="s">
        <v>210</v>
      </c>
      <c r="B32" s="49" t="s">
        <v>211</v>
      </c>
      <c r="C32" s="49" t="s">
        <v>212</v>
      </c>
    </row>
    <row r="33" spans="1:3">
      <c r="A33" s="48" t="s">
        <v>213</v>
      </c>
      <c r="B33" s="49" t="s">
        <v>214</v>
      </c>
      <c r="C33" s="49" t="s">
        <v>215</v>
      </c>
    </row>
    <row r="34" spans="1:3">
      <c r="A34" s="48" t="s">
        <v>216</v>
      </c>
      <c r="B34" s="49" t="s">
        <v>217</v>
      </c>
      <c r="C34" s="49" t="s">
        <v>218</v>
      </c>
    </row>
    <row r="35" spans="1:3">
      <c r="A35" s="48" t="s">
        <v>219</v>
      </c>
      <c r="B35" s="49" t="s">
        <v>220</v>
      </c>
      <c r="C35" s="49" t="s">
        <v>221</v>
      </c>
    </row>
    <row r="36" spans="1:3" ht="27.6">
      <c r="A36" s="48" t="s">
        <v>222</v>
      </c>
      <c r="B36" s="49" t="s">
        <v>223</v>
      </c>
      <c r="C36" s="49" t="s">
        <v>224</v>
      </c>
    </row>
    <row r="37" spans="1:3" ht="27.6">
      <c r="A37" s="48" t="s">
        <v>225</v>
      </c>
      <c r="B37" s="49" t="s">
        <v>226</v>
      </c>
      <c r="C37" s="49" t="s">
        <v>227</v>
      </c>
    </row>
    <row r="38" spans="1:3">
      <c r="A38" s="48" t="s">
        <v>228</v>
      </c>
      <c r="B38" s="49" t="s">
        <v>229</v>
      </c>
      <c r="C38" s="49" t="s">
        <v>230</v>
      </c>
    </row>
    <row r="39" spans="1:3" ht="27.6">
      <c r="A39" s="48" t="s">
        <v>231</v>
      </c>
      <c r="B39" s="49" t="s">
        <v>232</v>
      </c>
      <c r="C39" s="49" t="s">
        <v>233</v>
      </c>
    </row>
    <row r="40" spans="1:3" ht="27.6">
      <c r="A40" s="48" t="s">
        <v>234</v>
      </c>
      <c r="B40" s="49" t="s">
        <v>235</v>
      </c>
      <c r="C40" s="49" t="s">
        <v>236</v>
      </c>
    </row>
    <row r="41" spans="1:3">
      <c r="A41" s="48" t="s">
        <v>237</v>
      </c>
      <c r="B41" s="49" t="s">
        <v>238</v>
      </c>
      <c r="C41" s="49" t="s">
        <v>239</v>
      </c>
    </row>
    <row r="42" spans="1:3" ht="27.6">
      <c r="A42" s="48" t="s">
        <v>240</v>
      </c>
      <c r="B42" s="49" t="s">
        <v>241</v>
      </c>
      <c r="C42" s="49" t="s">
        <v>242</v>
      </c>
    </row>
    <row r="43" spans="1:3">
      <c r="A43" s="46"/>
      <c r="B43" s="46"/>
      <c r="C43" s="46"/>
    </row>
    <row r="44" spans="1:3">
      <c r="A44" s="46"/>
      <c r="B44" s="46"/>
      <c r="C44" s="46"/>
    </row>
    <row r="45" spans="1:3">
      <c r="A45" s="46"/>
      <c r="B45" s="46"/>
      <c r="C45" s="46"/>
    </row>
    <row r="46" spans="1:3">
      <c r="A46" s="46"/>
      <c r="B46" s="46"/>
      <c r="C46" s="46"/>
    </row>
    <row r="47" spans="1:3">
      <c r="A47" s="46"/>
      <c r="B47" s="46"/>
      <c r="C47" s="46"/>
    </row>
    <row r="48" spans="1:3">
      <c r="A48" s="46"/>
      <c r="B48" s="46"/>
      <c r="C48" s="46"/>
    </row>
    <row r="49" spans="1:3">
      <c r="A49" s="46"/>
      <c r="B49" s="46"/>
      <c r="C49" s="46"/>
    </row>
    <row r="50" spans="1:3">
      <c r="A50" s="46"/>
      <c r="B50" s="46"/>
      <c r="C50" s="46"/>
    </row>
  </sheetData>
  <sheetProtection algorithmName="SHA-512" hashValue="D+bo2g7czXEqp0pOCS3Oaikg/bqc6p5QgC8xT9Wt383dYmXkBzFu7pS34miNGv0cVwtYgF9COe6z75adgYTHGQ==" saltValue="EZpPEaLOJpcfqpb8/chtgQ==" spinCount="100000" sheet="1" objects="1" scenarios="1" formatCells="0" formatColumns="0" formatRows="0" sort="0" autoFilter="0" pivotTables="0"/>
  <mergeCells count="2">
    <mergeCell ref="A1:C1"/>
    <mergeCell ref="A2:C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1"/>
  <sheetViews>
    <sheetView workbookViewId="0">
      <selection sqref="A1:J1"/>
    </sheetView>
  </sheetViews>
  <sheetFormatPr baseColWidth="10" defaultColWidth="8.796875" defaultRowHeight="13.8"/>
  <cols>
    <col min="1" max="1" width="26" customWidth="1"/>
    <col min="2" max="2" width="22" customWidth="1"/>
    <col min="3" max="3" width="30" customWidth="1"/>
    <col min="4" max="5" width="20" customWidth="1"/>
    <col min="6" max="6" width="22" customWidth="1"/>
    <col min="7" max="7" width="28" customWidth="1"/>
    <col min="8" max="10" width="18" customWidth="1"/>
    <col min="11" max="11" width="28" customWidth="1"/>
  </cols>
  <sheetData>
    <row r="1" spans="1:11" ht="24" customHeight="1">
      <c r="A1" s="11" t="s">
        <v>243</v>
      </c>
      <c r="B1" s="11"/>
      <c r="C1" s="11"/>
      <c r="D1" s="11"/>
      <c r="E1" s="11"/>
      <c r="F1" s="11"/>
      <c r="G1" s="11"/>
      <c r="H1" s="11"/>
      <c r="I1" s="11"/>
      <c r="J1" s="11"/>
      <c r="K1" s="3"/>
    </row>
    <row r="2" spans="1:11" ht="19.2" customHeight="1">
      <c r="A2" s="12" t="s">
        <v>244</v>
      </c>
      <c r="B2" s="12"/>
      <c r="C2" s="12"/>
      <c r="D2" s="12"/>
      <c r="E2" s="12"/>
      <c r="F2" s="12"/>
      <c r="G2" s="12"/>
      <c r="H2" s="12"/>
      <c r="I2" s="12"/>
      <c r="J2" s="12"/>
      <c r="K2" s="3"/>
    </row>
    <row r="3" spans="1:11" ht="17.55" customHeight="1">
      <c r="A3" s="13" t="s">
        <v>245</v>
      </c>
      <c r="B3" s="13"/>
      <c r="C3" s="13"/>
      <c r="D3" s="13"/>
      <c r="E3" s="13"/>
      <c r="F3" s="13"/>
      <c r="G3" s="13"/>
      <c r="H3" s="13"/>
      <c r="I3" s="13"/>
      <c r="J3" s="1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7.55" customHeight="1">
      <c r="A5" s="14" t="s">
        <v>246</v>
      </c>
      <c r="B5" s="14"/>
      <c r="C5" s="14"/>
      <c r="D5" s="14"/>
      <c r="E5" s="14"/>
      <c r="F5" s="14"/>
      <c r="G5" s="14"/>
      <c r="H5" s="14"/>
      <c r="I5" s="14"/>
      <c r="J5" s="14"/>
      <c r="K5" s="3"/>
    </row>
    <row r="6" spans="1:11" ht="24" customHeight="1">
      <c r="A6" s="1" t="s">
        <v>247</v>
      </c>
      <c r="B6" s="15" t="s">
        <v>248</v>
      </c>
      <c r="C6" s="16"/>
      <c r="D6" s="16"/>
      <c r="E6" s="1" t="s">
        <v>249</v>
      </c>
      <c r="F6" s="15" t="s">
        <v>250</v>
      </c>
      <c r="G6" s="16"/>
      <c r="H6" s="16"/>
      <c r="I6" s="16"/>
      <c r="J6" s="16"/>
      <c r="K6" s="3"/>
    </row>
    <row r="7" spans="1:11" ht="24" customHeight="1">
      <c r="A7" s="1" t="s">
        <v>251</v>
      </c>
      <c r="B7" s="15" t="s">
        <v>252</v>
      </c>
      <c r="C7" s="16"/>
      <c r="D7" s="16"/>
      <c r="E7" s="1" t="s">
        <v>165</v>
      </c>
      <c r="F7" s="15" t="s">
        <v>253</v>
      </c>
      <c r="G7" s="16"/>
      <c r="H7" s="16"/>
      <c r="I7" s="16"/>
      <c r="J7" s="16"/>
      <c r="K7" s="3"/>
    </row>
    <row r="8" spans="1:11" ht="24" customHeight="1">
      <c r="A8" s="1" t="s">
        <v>168</v>
      </c>
      <c r="B8" s="15" t="s">
        <v>254</v>
      </c>
      <c r="C8" s="16"/>
      <c r="D8" s="16"/>
      <c r="E8" s="1" t="s">
        <v>171</v>
      </c>
      <c r="F8" s="15" t="s">
        <v>255</v>
      </c>
      <c r="G8" s="16"/>
      <c r="H8" s="16"/>
      <c r="I8" s="16"/>
      <c r="J8" s="16"/>
      <c r="K8" s="3"/>
    </row>
    <row r="9" spans="1:11" ht="24" customHeight="1">
      <c r="A9" s="1" t="s">
        <v>173</v>
      </c>
      <c r="B9" s="17">
        <v>46204</v>
      </c>
      <c r="C9" s="16"/>
      <c r="D9" s="16"/>
      <c r="E9" s="1" t="s">
        <v>176</v>
      </c>
      <c r="F9" s="17">
        <v>46234</v>
      </c>
      <c r="G9" s="16"/>
      <c r="H9" s="16"/>
      <c r="I9" s="16"/>
      <c r="J9" s="16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7.55" customHeight="1">
      <c r="A11" s="14" t="s">
        <v>256</v>
      </c>
      <c r="B11" s="14"/>
      <c r="C11" s="14"/>
      <c r="D11" s="14"/>
      <c r="E11" s="14"/>
      <c r="F11" s="14"/>
      <c r="G11" s="14"/>
      <c r="H11" s="14"/>
      <c r="I11" s="14"/>
      <c r="J11" s="14"/>
      <c r="K11" s="3"/>
    </row>
    <row r="12" spans="1:11" ht="19.2" customHeight="1">
      <c r="A12" s="18" t="s">
        <v>74</v>
      </c>
      <c r="B12" s="18"/>
      <c r="C12" s="18" t="s">
        <v>77</v>
      </c>
      <c r="D12" s="18"/>
      <c r="E12" s="18" t="s">
        <v>80</v>
      </c>
      <c r="F12" s="18"/>
      <c r="G12" s="18" t="s">
        <v>83</v>
      </c>
      <c r="H12" s="18"/>
      <c r="I12" s="18" t="s">
        <v>231</v>
      </c>
      <c r="J12" s="18"/>
      <c r="K12" s="3"/>
    </row>
    <row r="13" spans="1:11" ht="20.85" customHeight="1">
      <c r="A13" s="19">
        <f>COUNTIF(B19:B26,"Sí")+COUNTIF(B19:B26,"Parcial")</f>
        <v>8</v>
      </c>
      <c r="B13" s="19"/>
      <c r="C13" s="19">
        <f>COUNTIFS(A30:A36,"&lt;&gt;",D30:D36,"Sí")</f>
        <v>7</v>
      </c>
      <c r="D13" s="19"/>
      <c r="E13" s="19">
        <f>COUNTIF(C40:C50,"Sí")</f>
        <v>9</v>
      </c>
      <c r="F13" s="19"/>
      <c r="G13" s="19">
        <f>COUNTIFS(I65:I79,"Migrar",J65:J79,"Listo")</f>
        <v>4</v>
      </c>
      <c r="H13" s="19"/>
      <c r="I13" s="19" t="str">
        <f>IF(AND(COUNTA(B6,F6,B7,F7,B8,F8,B9,F9)=8,COUNTIFS(A30:A36,"&lt;&gt;",D30:D36,"Sí")&gt;=3,COUNTIF(C40:C50,"Sí")&gt;=5,COUNTIFS(A54:A60,"&lt;&gt;",B54:B60,"&lt;&gt;",C54:C60,"&lt;&gt;",D54:D60,"&lt;&gt;")&gt;=4,COUNTIFS(I65:I79,"Migrar",J65:J79,"Listo")&gt;=3),"Listo para piloto","En preparación")</f>
        <v>Listo para piloto</v>
      </c>
      <c r="J13" s="20"/>
      <c r="K13" s="3"/>
    </row>
    <row r="14" spans="1:11" ht="20.8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3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17.55" customHeight="1">
      <c r="A17" s="14" t="s">
        <v>257</v>
      </c>
      <c r="B17" s="14"/>
      <c r="C17" s="14"/>
      <c r="D17" s="14"/>
      <c r="E17" s="14"/>
      <c r="F17" s="14"/>
      <c r="G17" s="14"/>
      <c r="H17" s="14"/>
      <c r="I17" s="14"/>
      <c r="J17" s="14"/>
      <c r="K17" s="3"/>
    </row>
    <row r="18" spans="1:11" ht="24" customHeight="1">
      <c r="A18" s="4" t="s">
        <v>162</v>
      </c>
      <c r="B18" s="4" t="s">
        <v>258</v>
      </c>
      <c r="C18" s="4" t="s">
        <v>259</v>
      </c>
      <c r="D18" s="4" t="s">
        <v>260</v>
      </c>
      <c r="E18" s="3"/>
      <c r="F18" s="3"/>
      <c r="G18" s="3"/>
      <c r="H18" s="3"/>
      <c r="I18" s="3"/>
      <c r="J18" s="3"/>
      <c r="K18" s="3"/>
    </row>
    <row r="19" spans="1:11" ht="38.4" customHeight="1">
      <c r="A19" s="2" t="s">
        <v>261</v>
      </c>
      <c r="B19" s="6" t="s">
        <v>262</v>
      </c>
      <c r="C19" s="6" t="s">
        <v>263</v>
      </c>
      <c r="D19" s="6" t="s">
        <v>264</v>
      </c>
      <c r="E19" s="3"/>
      <c r="F19" s="3"/>
      <c r="G19" s="3"/>
      <c r="H19" s="3"/>
      <c r="I19" s="3"/>
      <c r="J19" s="3"/>
      <c r="K19" s="3"/>
    </row>
    <row r="20" spans="1:11" ht="38.4" customHeight="1">
      <c r="A20" s="2" t="s">
        <v>265</v>
      </c>
      <c r="B20" s="6" t="s">
        <v>262</v>
      </c>
      <c r="C20" s="6" t="s">
        <v>266</v>
      </c>
      <c r="D20" s="6" t="s">
        <v>267</v>
      </c>
      <c r="E20" s="3"/>
      <c r="F20" s="3"/>
      <c r="G20" s="3"/>
      <c r="H20" s="3"/>
      <c r="I20" s="3"/>
      <c r="J20" s="3"/>
      <c r="K20" s="3"/>
    </row>
    <row r="21" spans="1:11" ht="38.4" customHeight="1">
      <c r="A21" s="2" t="s">
        <v>268</v>
      </c>
      <c r="B21" s="6" t="s">
        <v>269</v>
      </c>
      <c r="C21" s="6" t="s">
        <v>270</v>
      </c>
      <c r="D21" s="6" t="s">
        <v>271</v>
      </c>
      <c r="E21" s="3"/>
      <c r="F21" s="3"/>
      <c r="G21" s="3"/>
      <c r="H21" s="3"/>
      <c r="I21" s="3"/>
      <c r="J21" s="3"/>
      <c r="K21" s="3"/>
    </row>
    <row r="22" spans="1:11" ht="38.4" customHeight="1">
      <c r="A22" s="2" t="s">
        <v>272</v>
      </c>
      <c r="B22" s="6" t="s">
        <v>262</v>
      </c>
      <c r="C22" s="6" t="s">
        <v>273</v>
      </c>
      <c r="D22" s="6" t="s">
        <v>274</v>
      </c>
      <c r="E22" s="3"/>
      <c r="F22" s="3"/>
      <c r="G22" s="3"/>
      <c r="H22" s="3"/>
      <c r="I22" s="3"/>
      <c r="J22" s="3"/>
      <c r="K22" s="3"/>
    </row>
    <row r="23" spans="1:11" ht="38.4" customHeight="1">
      <c r="A23" s="2" t="s">
        <v>275</v>
      </c>
      <c r="B23" s="6" t="s">
        <v>269</v>
      </c>
      <c r="C23" s="6" t="s">
        <v>276</v>
      </c>
      <c r="D23" s="6" t="s">
        <v>277</v>
      </c>
      <c r="E23" s="3"/>
      <c r="F23" s="3"/>
      <c r="G23" s="3"/>
      <c r="H23" s="3"/>
      <c r="I23" s="3"/>
      <c r="J23" s="3"/>
      <c r="K23" s="3"/>
    </row>
    <row r="24" spans="1:11" ht="38.4" customHeight="1">
      <c r="A24" s="2" t="s">
        <v>278</v>
      </c>
      <c r="B24" s="6" t="s">
        <v>262</v>
      </c>
      <c r="C24" s="6" t="s">
        <v>279</v>
      </c>
      <c r="D24" s="6" t="s">
        <v>280</v>
      </c>
      <c r="E24" s="3"/>
      <c r="F24" s="3"/>
      <c r="G24" s="3"/>
      <c r="H24" s="3"/>
      <c r="I24" s="3"/>
      <c r="J24" s="3"/>
      <c r="K24" s="3"/>
    </row>
    <row r="25" spans="1:11" ht="38.4" customHeight="1">
      <c r="A25" s="2" t="s">
        <v>281</v>
      </c>
      <c r="B25" s="6" t="s">
        <v>262</v>
      </c>
      <c r="C25" s="6" t="s">
        <v>282</v>
      </c>
      <c r="D25" s="6" t="s">
        <v>283</v>
      </c>
      <c r="E25" s="3"/>
      <c r="F25" s="3"/>
      <c r="G25" s="3"/>
      <c r="H25" s="3"/>
      <c r="I25" s="3"/>
      <c r="J25" s="3"/>
      <c r="K25" s="3"/>
    </row>
    <row r="26" spans="1:11" ht="38.4" customHeight="1">
      <c r="A26" s="2" t="s">
        <v>284</v>
      </c>
      <c r="B26" s="6" t="s">
        <v>269</v>
      </c>
      <c r="C26" s="6" t="s">
        <v>285</v>
      </c>
      <c r="D26" s="6" t="s">
        <v>286</v>
      </c>
      <c r="E26" s="3"/>
      <c r="F26" s="3"/>
      <c r="G26" s="3"/>
      <c r="H26" s="3"/>
      <c r="I26" s="3"/>
      <c r="J26" s="3"/>
      <c r="K26" s="3"/>
    </row>
    <row r="27" spans="1:1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7.55" customHeight="1">
      <c r="A28" s="14" t="s">
        <v>287</v>
      </c>
      <c r="B28" s="14"/>
      <c r="C28" s="14"/>
      <c r="D28" s="14"/>
      <c r="E28" s="14"/>
      <c r="F28" s="14"/>
      <c r="G28" s="14"/>
      <c r="H28" s="14"/>
      <c r="I28" s="14"/>
      <c r="J28" s="14"/>
      <c r="K28" s="3"/>
    </row>
    <row r="29" spans="1:11" ht="24" customHeight="1">
      <c r="A29" s="4" t="s">
        <v>153</v>
      </c>
      <c r="B29" s="4" t="s">
        <v>288</v>
      </c>
      <c r="C29" s="4" t="s">
        <v>289</v>
      </c>
      <c r="D29" s="4" t="s">
        <v>290</v>
      </c>
      <c r="E29" s="3"/>
      <c r="F29" s="3"/>
      <c r="G29" s="3"/>
      <c r="H29" s="3"/>
      <c r="I29" s="3"/>
      <c r="J29" s="3"/>
      <c r="K29" s="3"/>
    </row>
    <row r="30" spans="1:11" ht="35.25" customHeight="1">
      <c r="A30" s="6" t="s">
        <v>291</v>
      </c>
      <c r="B30" s="6" t="s">
        <v>292</v>
      </c>
      <c r="C30" s="6" t="s">
        <v>293</v>
      </c>
      <c r="D30" s="6" t="s">
        <v>262</v>
      </c>
      <c r="E30" s="3"/>
      <c r="F30" s="3"/>
      <c r="G30" s="3"/>
      <c r="H30" s="3"/>
      <c r="I30" s="3"/>
      <c r="J30" s="3"/>
      <c r="K30" s="3"/>
    </row>
    <row r="31" spans="1:11" ht="35.25" customHeight="1">
      <c r="A31" s="6" t="s">
        <v>294</v>
      </c>
      <c r="B31" s="6" t="s">
        <v>295</v>
      </c>
      <c r="C31" s="6" t="s">
        <v>296</v>
      </c>
      <c r="D31" s="6" t="s">
        <v>262</v>
      </c>
      <c r="E31" s="3"/>
      <c r="F31" s="3"/>
      <c r="G31" s="3"/>
      <c r="H31" s="3"/>
      <c r="I31" s="3"/>
      <c r="J31" s="3"/>
      <c r="K31" s="3"/>
    </row>
    <row r="32" spans="1:11" ht="35.25" customHeight="1">
      <c r="A32" s="6" t="s">
        <v>159</v>
      </c>
      <c r="B32" s="6" t="s">
        <v>297</v>
      </c>
      <c r="C32" s="6" t="s">
        <v>298</v>
      </c>
      <c r="D32" s="6" t="s">
        <v>262</v>
      </c>
      <c r="E32" s="3"/>
      <c r="F32" s="3"/>
      <c r="G32" s="3"/>
      <c r="H32" s="3"/>
      <c r="I32" s="3"/>
      <c r="J32" s="3"/>
      <c r="K32" s="3"/>
    </row>
    <row r="33" spans="1:11" ht="35.25" customHeight="1">
      <c r="A33" s="6" t="s">
        <v>299</v>
      </c>
      <c r="B33" s="6" t="s">
        <v>300</v>
      </c>
      <c r="C33" s="6" t="s">
        <v>301</v>
      </c>
      <c r="D33" s="6" t="s">
        <v>262</v>
      </c>
      <c r="E33" s="3"/>
      <c r="F33" s="3"/>
      <c r="G33" s="3"/>
      <c r="H33" s="3"/>
      <c r="I33" s="3"/>
      <c r="J33" s="3"/>
      <c r="K33" s="3"/>
    </row>
    <row r="34" spans="1:11" ht="35.25" customHeight="1">
      <c r="A34" s="6" t="s">
        <v>302</v>
      </c>
      <c r="B34" s="6" t="s">
        <v>303</v>
      </c>
      <c r="C34" s="6" t="s">
        <v>304</v>
      </c>
      <c r="D34" s="6" t="s">
        <v>262</v>
      </c>
      <c r="E34" s="3"/>
      <c r="F34" s="3"/>
      <c r="G34" s="3"/>
      <c r="H34" s="3"/>
      <c r="I34" s="3"/>
      <c r="J34" s="3"/>
      <c r="K34" s="3"/>
    </row>
    <row r="35" spans="1:11" ht="35.25" customHeight="1">
      <c r="A35" s="6" t="s">
        <v>305</v>
      </c>
      <c r="B35" s="6" t="s">
        <v>306</v>
      </c>
      <c r="C35" s="6" t="s">
        <v>307</v>
      </c>
      <c r="D35" s="6" t="s">
        <v>262</v>
      </c>
      <c r="E35" s="3"/>
      <c r="F35" s="3"/>
      <c r="G35" s="3"/>
      <c r="H35" s="3"/>
      <c r="I35" s="3"/>
      <c r="J35" s="3"/>
      <c r="K35" s="3"/>
    </row>
    <row r="36" spans="1:11" ht="35.25" customHeight="1">
      <c r="A36" s="6" t="s">
        <v>308</v>
      </c>
      <c r="B36" s="6" t="s">
        <v>309</v>
      </c>
      <c r="C36" s="6" t="s">
        <v>310</v>
      </c>
      <c r="D36" s="6" t="s">
        <v>262</v>
      </c>
      <c r="E36" s="3"/>
      <c r="F36" s="3"/>
      <c r="G36" s="3"/>
      <c r="H36" s="3"/>
      <c r="I36" s="3"/>
      <c r="J36" s="3"/>
      <c r="K36" s="3"/>
    </row>
    <row r="37" spans="1:1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7.55" customHeight="1">
      <c r="A38" s="14" t="s">
        <v>311</v>
      </c>
      <c r="B38" s="14"/>
      <c r="C38" s="14"/>
      <c r="D38" s="14"/>
      <c r="E38" s="14"/>
      <c r="F38" s="14"/>
      <c r="G38" s="14"/>
      <c r="H38" s="14"/>
      <c r="I38" s="14"/>
      <c r="J38" s="14"/>
      <c r="K38" s="3"/>
    </row>
    <row r="39" spans="1:11" ht="24" customHeight="1">
      <c r="A39" s="4" t="s">
        <v>312</v>
      </c>
      <c r="B39" s="4" t="s">
        <v>313</v>
      </c>
      <c r="C39" s="4" t="s">
        <v>314</v>
      </c>
      <c r="D39" s="4" t="s">
        <v>315</v>
      </c>
      <c r="E39" s="3"/>
      <c r="F39" s="3"/>
      <c r="G39" s="3"/>
      <c r="H39" s="3"/>
      <c r="I39" s="3"/>
      <c r="J39" s="3"/>
      <c r="K39" s="3"/>
    </row>
    <row r="40" spans="1:11" ht="31.95" customHeight="1">
      <c r="A40" s="6" t="s">
        <v>316</v>
      </c>
      <c r="B40" s="6" t="s">
        <v>317</v>
      </c>
      <c r="C40" s="6" t="s">
        <v>262</v>
      </c>
      <c r="D40" s="6" t="s">
        <v>318</v>
      </c>
      <c r="E40" s="3"/>
      <c r="F40" s="3"/>
      <c r="G40" s="3"/>
      <c r="H40" s="3"/>
      <c r="I40" s="3"/>
      <c r="J40" s="3"/>
      <c r="K40" s="3"/>
    </row>
    <row r="41" spans="1:11" ht="31.95" customHeight="1">
      <c r="A41" s="6" t="s">
        <v>319</v>
      </c>
      <c r="B41" s="6" t="s">
        <v>320</v>
      </c>
      <c r="C41" s="6" t="s">
        <v>262</v>
      </c>
      <c r="D41" s="6" t="s">
        <v>321</v>
      </c>
      <c r="E41" s="3"/>
      <c r="F41" s="3"/>
      <c r="G41" s="3"/>
      <c r="H41" s="3"/>
      <c r="I41" s="3"/>
      <c r="J41" s="3"/>
      <c r="K41" s="3"/>
    </row>
    <row r="42" spans="1:11" ht="31.95" customHeight="1">
      <c r="A42" s="6" t="s">
        <v>322</v>
      </c>
      <c r="B42" s="6" t="s">
        <v>323</v>
      </c>
      <c r="C42" s="6" t="s">
        <v>262</v>
      </c>
      <c r="D42" s="6" t="s">
        <v>324</v>
      </c>
      <c r="E42" s="3"/>
      <c r="F42" s="3"/>
      <c r="G42" s="3"/>
      <c r="H42" s="3"/>
      <c r="I42" s="3"/>
      <c r="J42" s="3"/>
      <c r="K42" s="3"/>
    </row>
    <row r="43" spans="1:11" ht="31.95" customHeight="1">
      <c r="A43" s="6" t="s">
        <v>325</v>
      </c>
      <c r="B43" s="6" t="s">
        <v>326</v>
      </c>
      <c r="C43" s="6" t="s">
        <v>327</v>
      </c>
      <c r="D43" s="6" t="s">
        <v>328</v>
      </c>
      <c r="E43" s="3"/>
      <c r="F43" s="3"/>
      <c r="G43" s="3"/>
      <c r="H43" s="3"/>
      <c r="I43" s="3"/>
      <c r="J43" s="3"/>
      <c r="K43" s="3"/>
    </row>
    <row r="44" spans="1:11" ht="31.95" customHeight="1">
      <c r="A44" s="6" t="s">
        <v>195</v>
      </c>
      <c r="B44" s="6" t="s">
        <v>329</v>
      </c>
      <c r="C44" s="6" t="s">
        <v>262</v>
      </c>
      <c r="D44" s="6" t="s">
        <v>330</v>
      </c>
      <c r="E44" s="3"/>
      <c r="F44" s="3"/>
      <c r="G44" s="3"/>
      <c r="H44" s="3"/>
      <c r="I44" s="3"/>
      <c r="J44" s="3"/>
      <c r="K44" s="3"/>
    </row>
    <row r="45" spans="1:11" ht="31.95" customHeight="1">
      <c r="A45" s="6" t="s">
        <v>331</v>
      </c>
      <c r="B45" s="6" t="s">
        <v>332</v>
      </c>
      <c r="C45" s="6" t="s">
        <v>262</v>
      </c>
      <c r="D45" s="6" t="s">
        <v>333</v>
      </c>
      <c r="E45" s="3"/>
      <c r="F45" s="3"/>
      <c r="G45" s="3"/>
      <c r="H45" s="3"/>
      <c r="I45" s="3"/>
      <c r="J45" s="3"/>
      <c r="K45" s="3"/>
    </row>
    <row r="46" spans="1:11" ht="31.95" customHeight="1">
      <c r="A46" s="6" t="s">
        <v>153</v>
      </c>
      <c r="B46" s="6" t="s">
        <v>334</v>
      </c>
      <c r="C46" s="6" t="s">
        <v>262</v>
      </c>
      <c r="D46" s="6" t="s">
        <v>299</v>
      </c>
      <c r="E46" s="3"/>
      <c r="F46" s="3"/>
      <c r="G46" s="3"/>
      <c r="H46" s="3"/>
      <c r="I46" s="3"/>
      <c r="J46" s="3"/>
      <c r="K46" s="3"/>
    </row>
    <row r="47" spans="1:11" ht="31.95" customHeight="1">
      <c r="A47" s="6" t="s">
        <v>189</v>
      </c>
      <c r="B47" s="6" t="s">
        <v>335</v>
      </c>
      <c r="C47" s="6" t="s">
        <v>262</v>
      </c>
      <c r="D47" s="6" t="s">
        <v>336</v>
      </c>
      <c r="E47" s="3"/>
      <c r="F47" s="3"/>
      <c r="G47" s="3"/>
      <c r="H47" s="3"/>
      <c r="I47" s="3"/>
      <c r="J47" s="3"/>
      <c r="K47" s="3"/>
    </row>
    <row r="48" spans="1:11" ht="31.95" customHeight="1">
      <c r="A48" s="6" t="s">
        <v>114</v>
      </c>
      <c r="B48" s="6" t="s">
        <v>337</v>
      </c>
      <c r="C48" s="6" t="s">
        <v>262</v>
      </c>
      <c r="D48" s="6" t="s">
        <v>338</v>
      </c>
      <c r="E48" s="3"/>
      <c r="F48" s="3"/>
      <c r="G48" s="3"/>
      <c r="H48" s="3"/>
      <c r="I48" s="3"/>
      <c r="J48" s="3"/>
      <c r="K48" s="3"/>
    </row>
    <row r="49" spans="1:11" ht="31.95" customHeight="1">
      <c r="A49" s="6" t="s">
        <v>339</v>
      </c>
      <c r="B49" s="6" t="s">
        <v>340</v>
      </c>
      <c r="C49" s="6" t="s">
        <v>262</v>
      </c>
      <c r="D49" s="6" t="s">
        <v>341</v>
      </c>
      <c r="E49" s="3"/>
      <c r="F49" s="3"/>
      <c r="G49" s="3"/>
      <c r="H49" s="3"/>
      <c r="I49" s="3"/>
      <c r="J49" s="3"/>
      <c r="K49" s="3"/>
    </row>
    <row r="50" spans="1:11" ht="31.95" customHeight="1">
      <c r="A50" s="6" t="s">
        <v>225</v>
      </c>
      <c r="B50" s="6" t="s">
        <v>342</v>
      </c>
      <c r="C50" s="6" t="s">
        <v>327</v>
      </c>
      <c r="D50" s="6" t="s">
        <v>343</v>
      </c>
      <c r="E50" s="3"/>
      <c r="F50" s="3"/>
      <c r="G50" s="3"/>
      <c r="H50" s="3"/>
      <c r="I50" s="3"/>
      <c r="J50" s="3"/>
      <c r="K50" s="3"/>
    </row>
    <row r="51" spans="1:1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ht="17.55" customHeight="1">
      <c r="A52" s="14" t="s">
        <v>344</v>
      </c>
      <c r="B52" s="14"/>
      <c r="C52" s="14"/>
      <c r="D52" s="14"/>
      <c r="E52" s="14"/>
      <c r="F52" s="14"/>
      <c r="G52" s="14"/>
      <c r="H52" s="14"/>
      <c r="I52" s="14"/>
      <c r="J52" s="14"/>
      <c r="K52" s="3"/>
    </row>
    <row r="53" spans="1:11" ht="24" customHeight="1">
      <c r="A53" s="4" t="s">
        <v>198</v>
      </c>
      <c r="B53" s="4" t="s">
        <v>345</v>
      </c>
      <c r="C53" s="4" t="s">
        <v>189</v>
      </c>
      <c r="D53" s="4" t="s">
        <v>201</v>
      </c>
      <c r="E53" s="3"/>
      <c r="F53" s="3"/>
      <c r="G53" s="3"/>
      <c r="H53" s="3"/>
      <c r="I53" s="3"/>
      <c r="J53" s="3"/>
      <c r="K53" s="3"/>
    </row>
    <row r="54" spans="1:11" ht="30.45" customHeight="1">
      <c r="A54" s="6" t="s">
        <v>346</v>
      </c>
      <c r="B54" s="6" t="s">
        <v>347</v>
      </c>
      <c r="C54" s="6" t="s">
        <v>348</v>
      </c>
      <c r="D54" s="6" t="s">
        <v>349</v>
      </c>
      <c r="E54" s="3"/>
      <c r="F54" s="3"/>
      <c r="G54" s="3"/>
      <c r="H54" s="3"/>
      <c r="I54" s="3"/>
      <c r="J54" s="3"/>
      <c r="K54" s="3"/>
    </row>
    <row r="55" spans="1:11" ht="30.45" customHeight="1">
      <c r="A55" s="6" t="s">
        <v>350</v>
      </c>
      <c r="B55" s="6" t="s">
        <v>351</v>
      </c>
      <c r="C55" s="6" t="s">
        <v>348</v>
      </c>
      <c r="D55" s="6" t="s">
        <v>352</v>
      </c>
      <c r="E55" s="3"/>
      <c r="F55" s="3"/>
      <c r="G55" s="3"/>
      <c r="H55" s="3"/>
      <c r="I55" s="3"/>
      <c r="J55" s="3"/>
      <c r="K55" s="3"/>
    </row>
    <row r="56" spans="1:11" ht="30.45" customHeight="1">
      <c r="A56" s="6" t="s">
        <v>353</v>
      </c>
      <c r="B56" s="6" t="s">
        <v>351</v>
      </c>
      <c r="C56" s="6" t="s">
        <v>354</v>
      </c>
      <c r="D56" s="6" t="s">
        <v>352</v>
      </c>
      <c r="E56" s="3"/>
      <c r="F56" s="3"/>
      <c r="G56" s="3"/>
      <c r="H56" s="3"/>
      <c r="I56" s="3"/>
      <c r="J56" s="3"/>
      <c r="K56" s="3"/>
    </row>
    <row r="57" spans="1:11" ht="30.45" customHeight="1">
      <c r="A57" s="6" t="s">
        <v>355</v>
      </c>
      <c r="B57" s="6" t="s">
        <v>356</v>
      </c>
      <c r="C57" s="6" t="s">
        <v>354</v>
      </c>
      <c r="D57" s="6" t="s">
        <v>357</v>
      </c>
      <c r="E57" s="3"/>
      <c r="F57" s="3"/>
      <c r="G57" s="3"/>
      <c r="H57" s="3"/>
      <c r="I57" s="3"/>
      <c r="J57" s="3"/>
      <c r="K57" s="3"/>
    </row>
    <row r="58" spans="1:11" ht="30.45" customHeight="1">
      <c r="A58" s="6" t="s">
        <v>358</v>
      </c>
      <c r="B58" s="6" t="s">
        <v>359</v>
      </c>
      <c r="C58" s="6" t="s">
        <v>360</v>
      </c>
      <c r="D58" s="6" t="s">
        <v>349</v>
      </c>
      <c r="E58" s="3"/>
      <c r="F58" s="3"/>
      <c r="G58" s="3"/>
      <c r="H58" s="3"/>
      <c r="I58" s="3"/>
      <c r="J58" s="3"/>
      <c r="K58" s="3"/>
    </row>
    <row r="59" spans="1:11" ht="30.45" customHeight="1">
      <c r="A59" s="6" t="s">
        <v>361</v>
      </c>
      <c r="B59" s="6" t="s">
        <v>362</v>
      </c>
      <c r="C59" s="6" t="s">
        <v>363</v>
      </c>
      <c r="D59" s="6" t="s">
        <v>352</v>
      </c>
      <c r="E59" s="3"/>
      <c r="F59" s="3"/>
      <c r="G59" s="3"/>
      <c r="H59" s="3"/>
      <c r="I59" s="3"/>
      <c r="J59" s="3"/>
      <c r="K59" s="3"/>
    </row>
    <row r="60" spans="1:11" ht="30.45" customHeight="1">
      <c r="A60" s="6" t="s">
        <v>364</v>
      </c>
      <c r="B60" s="6" t="s">
        <v>365</v>
      </c>
      <c r="C60" s="6" t="s">
        <v>360</v>
      </c>
      <c r="D60" s="6" t="s">
        <v>366</v>
      </c>
      <c r="E60" s="3"/>
      <c r="F60" s="3"/>
      <c r="G60" s="3"/>
      <c r="H60" s="3"/>
      <c r="I60" s="3"/>
      <c r="J60" s="3"/>
      <c r="K60" s="3"/>
    </row>
    <row r="61" spans="1:1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7.55" customHeight="1">
      <c r="A62" s="14" t="s">
        <v>367</v>
      </c>
      <c r="B62" s="14"/>
      <c r="C62" s="14"/>
      <c r="D62" s="14"/>
      <c r="E62" s="14"/>
      <c r="F62" s="14"/>
      <c r="G62" s="14"/>
      <c r="H62" s="14"/>
      <c r="I62" s="14"/>
      <c r="J62" s="14"/>
      <c r="K62" s="5"/>
    </row>
    <row r="63" spans="1:11" ht="27.15" customHeight="1">
      <c r="A63" s="21" t="s">
        <v>367</v>
      </c>
      <c r="B63" s="21"/>
      <c r="C63" s="21"/>
      <c r="D63" s="21"/>
      <c r="E63" s="21"/>
      <c r="F63" s="21"/>
      <c r="G63" s="21"/>
      <c r="H63" s="21"/>
      <c r="I63" s="21"/>
      <c r="J63" s="21"/>
      <c r="K63" s="22"/>
    </row>
    <row r="64" spans="1:11" ht="28.8" customHeight="1">
      <c r="A64" s="4" t="s">
        <v>316</v>
      </c>
      <c r="B64" s="4" t="s">
        <v>135</v>
      </c>
      <c r="C64" s="4" t="s">
        <v>184</v>
      </c>
      <c r="D64" s="4" t="s">
        <v>368</v>
      </c>
      <c r="E64" s="4" t="s">
        <v>369</v>
      </c>
      <c r="F64" s="4" t="s">
        <v>189</v>
      </c>
      <c r="G64" s="4" t="s">
        <v>114</v>
      </c>
      <c r="H64" s="4" t="s">
        <v>339</v>
      </c>
      <c r="I64" s="4" t="s">
        <v>210</v>
      </c>
      <c r="J64" s="4" t="s">
        <v>222</v>
      </c>
      <c r="K64" s="4" t="s">
        <v>370</v>
      </c>
    </row>
    <row r="65" spans="1:11" ht="27.15" customHeight="1">
      <c r="A65" s="7" t="s">
        <v>318</v>
      </c>
      <c r="B65" s="7" t="s">
        <v>321</v>
      </c>
      <c r="C65" s="7" t="s">
        <v>371</v>
      </c>
      <c r="D65" s="7" t="s">
        <v>150</v>
      </c>
      <c r="E65" s="7" t="s">
        <v>299</v>
      </c>
      <c r="F65" s="7" t="s">
        <v>336</v>
      </c>
      <c r="G65" s="7" t="s">
        <v>338</v>
      </c>
      <c r="H65" s="8">
        <v>46215</v>
      </c>
      <c r="I65" s="7" t="s">
        <v>213</v>
      </c>
      <c r="J65" s="10" t="str">
        <f t="shared" ref="J65:J79" si="0">IF(AND(COUNTA(A65:I65)=0,K65=""),"",IF(I65="No migrar","No migrar",IF(I65="Revisar","Revisar",IF(AND(A65&lt;&gt;"",B65&lt;&gt;"",C65&lt;&gt;"",D65&lt;&gt;"",E65&lt;&gt;"",F65&lt;&gt;"",G65&lt;&gt;"",H65&lt;&gt;"",I65="Migrar",IF(E65="Perdido",K65&lt;&gt;"",TRUE)),"Listo","Completar"))))</f>
        <v>Listo</v>
      </c>
      <c r="K65" s="9"/>
    </row>
    <row r="66" spans="1:11" ht="27.15" customHeight="1">
      <c r="A66" s="7" t="s">
        <v>372</v>
      </c>
      <c r="B66" s="7" t="s">
        <v>373</v>
      </c>
      <c r="C66" s="7" t="s">
        <v>374</v>
      </c>
      <c r="D66" s="7" t="s">
        <v>375</v>
      </c>
      <c r="E66" s="7" t="s">
        <v>305</v>
      </c>
      <c r="F66" s="7" t="s">
        <v>336</v>
      </c>
      <c r="G66" s="7" t="s">
        <v>376</v>
      </c>
      <c r="H66" s="8">
        <v>46218</v>
      </c>
      <c r="I66" s="7" t="s">
        <v>213</v>
      </c>
      <c r="J66" s="10" t="str">
        <f t="shared" si="0"/>
        <v>Listo</v>
      </c>
      <c r="K66" s="9"/>
    </row>
    <row r="67" spans="1:11" ht="27.15" customHeight="1">
      <c r="A67" s="7" t="s">
        <v>377</v>
      </c>
      <c r="B67" s="7" t="s">
        <v>378</v>
      </c>
      <c r="C67" s="7" t="s">
        <v>379</v>
      </c>
      <c r="D67" s="7" t="s">
        <v>150</v>
      </c>
      <c r="E67" s="7" t="s">
        <v>159</v>
      </c>
      <c r="F67" s="7" t="s">
        <v>380</v>
      </c>
      <c r="G67" s="7" t="s">
        <v>381</v>
      </c>
      <c r="H67" s="8">
        <v>46213</v>
      </c>
      <c r="I67" s="7" t="s">
        <v>213</v>
      </c>
      <c r="J67" s="10" t="str">
        <f t="shared" si="0"/>
        <v>Listo</v>
      </c>
      <c r="K67" s="9"/>
    </row>
    <row r="68" spans="1:11" ht="27.15" customHeight="1">
      <c r="A68" s="7" t="s">
        <v>382</v>
      </c>
      <c r="B68" s="7" t="s">
        <v>383</v>
      </c>
      <c r="C68" s="7" t="s">
        <v>384</v>
      </c>
      <c r="D68" s="7" t="s">
        <v>141</v>
      </c>
      <c r="E68" s="7" t="s">
        <v>291</v>
      </c>
      <c r="F68" s="7" t="s">
        <v>336</v>
      </c>
      <c r="G68" s="7" t="s">
        <v>385</v>
      </c>
      <c r="H68" s="8">
        <v>46214</v>
      </c>
      <c r="I68" s="7" t="s">
        <v>216</v>
      </c>
      <c r="J68" s="10" t="str">
        <f t="shared" si="0"/>
        <v>Revisar</v>
      </c>
      <c r="K68" s="9"/>
    </row>
    <row r="69" spans="1:11" ht="27.15" customHeight="1">
      <c r="A69" s="7" t="s">
        <v>386</v>
      </c>
      <c r="B69" s="7" t="s">
        <v>387</v>
      </c>
      <c r="C69" s="7" t="s">
        <v>388</v>
      </c>
      <c r="D69" s="7" t="s">
        <v>144</v>
      </c>
      <c r="E69" s="7" t="s">
        <v>305</v>
      </c>
      <c r="F69" s="7" t="s">
        <v>380</v>
      </c>
      <c r="G69" s="7" t="s">
        <v>389</v>
      </c>
      <c r="H69" s="8">
        <v>46221</v>
      </c>
      <c r="I69" s="7" t="s">
        <v>213</v>
      </c>
      <c r="J69" s="10" t="str">
        <f t="shared" si="0"/>
        <v>Listo</v>
      </c>
      <c r="K69" s="9"/>
    </row>
    <row r="70" spans="1:11" ht="27.15" customHeight="1">
      <c r="A70" s="7" t="s">
        <v>390</v>
      </c>
      <c r="B70" s="7" t="s">
        <v>391</v>
      </c>
      <c r="C70" s="7" t="s">
        <v>392</v>
      </c>
      <c r="D70" s="7" t="s">
        <v>150</v>
      </c>
      <c r="E70" s="7" t="s">
        <v>308</v>
      </c>
      <c r="F70" s="7" t="s">
        <v>336</v>
      </c>
      <c r="G70" s="7" t="s">
        <v>393</v>
      </c>
      <c r="H70" s="8">
        <v>46212</v>
      </c>
      <c r="I70" s="7" t="s">
        <v>219</v>
      </c>
      <c r="J70" s="10" t="str">
        <f t="shared" si="0"/>
        <v>No migrar</v>
      </c>
      <c r="K70" s="9" t="s">
        <v>394</v>
      </c>
    </row>
    <row r="71" spans="1:11" ht="27.15" customHeight="1">
      <c r="A71" s="7" t="s">
        <v>395</v>
      </c>
      <c r="B71" s="7" t="s">
        <v>396</v>
      </c>
      <c r="C71" s="7"/>
      <c r="D71" s="7" t="s">
        <v>141</v>
      </c>
      <c r="E71" s="7" t="s">
        <v>294</v>
      </c>
      <c r="F71" s="7" t="s">
        <v>336</v>
      </c>
      <c r="G71" s="7" t="s">
        <v>397</v>
      </c>
      <c r="H71" s="8">
        <v>46217</v>
      </c>
      <c r="I71" s="7" t="s">
        <v>216</v>
      </c>
      <c r="J71" s="10" t="str">
        <f t="shared" si="0"/>
        <v>Revisar</v>
      </c>
      <c r="K71" s="9"/>
    </row>
    <row r="72" spans="1:11" ht="27.15" customHeight="1">
      <c r="A72" s="7"/>
      <c r="B72" s="7"/>
      <c r="C72" s="7"/>
      <c r="D72" s="7"/>
      <c r="E72" s="7"/>
      <c r="F72" s="7"/>
      <c r="G72" s="7"/>
      <c r="H72" s="8"/>
      <c r="I72" s="7"/>
      <c r="J72" s="10" t="str">
        <f t="shared" si="0"/>
        <v/>
      </c>
      <c r="K72" s="9"/>
    </row>
    <row r="73" spans="1:11" ht="27.15" customHeight="1">
      <c r="A73" s="7"/>
      <c r="B73" s="7"/>
      <c r="C73" s="7"/>
      <c r="D73" s="7"/>
      <c r="E73" s="7"/>
      <c r="F73" s="7"/>
      <c r="G73" s="7"/>
      <c r="H73" s="8"/>
      <c r="I73" s="7"/>
      <c r="J73" s="10" t="str">
        <f t="shared" si="0"/>
        <v/>
      </c>
      <c r="K73" s="9"/>
    </row>
    <row r="74" spans="1:11" ht="27.15" customHeight="1">
      <c r="A74" s="7"/>
      <c r="B74" s="7"/>
      <c r="C74" s="7"/>
      <c r="D74" s="7"/>
      <c r="E74" s="7"/>
      <c r="F74" s="7"/>
      <c r="G74" s="7"/>
      <c r="H74" s="8"/>
      <c r="I74" s="7"/>
      <c r="J74" s="10" t="str">
        <f t="shared" si="0"/>
        <v/>
      </c>
      <c r="K74" s="9"/>
    </row>
    <row r="75" spans="1:11" ht="27.15" customHeight="1">
      <c r="A75" s="7"/>
      <c r="B75" s="7"/>
      <c r="C75" s="7"/>
      <c r="D75" s="7"/>
      <c r="E75" s="7"/>
      <c r="F75" s="7"/>
      <c r="G75" s="7"/>
      <c r="H75" s="8"/>
      <c r="I75" s="7"/>
      <c r="J75" s="10" t="str">
        <f t="shared" si="0"/>
        <v/>
      </c>
      <c r="K75" s="9"/>
    </row>
    <row r="76" spans="1:11" ht="27.15" customHeight="1">
      <c r="A76" s="7"/>
      <c r="B76" s="7"/>
      <c r="C76" s="7"/>
      <c r="D76" s="7"/>
      <c r="E76" s="7"/>
      <c r="F76" s="7"/>
      <c r="G76" s="7"/>
      <c r="H76" s="8"/>
      <c r="I76" s="7"/>
      <c r="J76" s="10" t="str">
        <f t="shared" si="0"/>
        <v/>
      </c>
      <c r="K76" s="9"/>
    </row>
    <row r="77" spans="1:11" ht="27.15" customHeight="1">
      <c r="A77" s="7"/>
      <c r="B77" s="7"/>
      <c r="C77" s="7"/>
      <c r="D77" s="7"/>
      <c r="E77" s="7"/>
      <c r="F77" s="7"/>
      <c r="G77" s="7"/>
      <c r="H77" s="8"/>
      <c r="I77" s="7"/>
      <c r="J77" s="10" t="str">
        <f t="shared" si="0"/>
        <v/>
      </c>
      <c r="K77" s="9"/>
    </row>
    <row r="78" spans="1:11" ht="27.15" customHeight="1">
      <c r="A78" s="7"/>
      <c r="B78" s="7"/>
      <c r="C78" s="7"/>
      <c r="D78" s="7"/>
      <c r="E78" s="7"/>
      <c r="F78" s="7"/>
      <c r="G78" s="7"/>
      <c r="H78" s="8"/>
      <c r="I78" s="7"/>
      <c r="J78" s="10" t="str">
        <f t="shared" si="0"/>
        <v/>
      </c>
      <c r="K78" s="9"/>
    </row>
    <row r="79" spans="1:11" ht="27.15" customHeight="1">
      <c r="A79" s="7"/>
      <c r="B79" s="7"/>
      <c r="C79" s="7"/>
      <c r="D79" s="7"/>
      <c r="E79" s="7"/>
      <c r="F79" s="7"/>
      <c r="G79" s="7"/>
      <c r="H79" s="8"/>
      <c r="I79" s="7"/>
      <c r="J79" s="10" t="str">
        <f t="shared" si="0"/>
        <v/>
      </c>
      <c r="K79" s="9"/>
    </row>
    <row r="80" spans="1:1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ht="20.85" customHeight="1">
      <c r="A81" s="13" t="s">
        <v>398</v>
      </c>
      <c r="B81" s="13"/>
      <c r="C81" s="13"/>
      <c r="D81" s="13"/>
      <c r="E81" s="13"/>
      <c r="F81" s="13"/>
      <c r="G81" s="13"/>
      <c r="H81" s="13"/>
      <c r="I81" s="13"/>
      <c r="J81" s="13"/>
      <c r="K81" s="3"/>
    </row>
  </sheetData>
  <mergeCells count="30">
    <mergeCell ref="A81:J81"/>
    <mergeCell ref="A63:K63"/>
    <mergeCell ref="A17:J17"/>
    <mergeCell ref="A28:J28"/>
    <mergeCell ref="A38:J38"/>
    <mergeCell ref="A52:J52"/>
    <mergeCell ref="A62:J62"/>
    <mergeCell ref="A13:B14"/>
    <mergeCell ref="C13:D14"/>
    <mergeCell ref="E13:F14"/>
    <mergeCell ref="G13:H14"/>
    <mergeCell ref="I13:J14"/>
    <mergeCell ref="A11:J11"/>
    <mergeCell ref="A12:B12"/>
    <mergeCell ref="C12:D12"/>
    <mergeCell ref="E12:F12"/>
    <mergeCell ref="G12:H12"/>
    <mergeCell ref="I12:J12"/>
    <mergeCell ref="B7:D7"/>
    <mergeCell ref="F7:J7"/>
    <mergeCell ref="B8:D8"/>
    <mergeCell ref="F8:J8"/>
    <mergeCell ref="B9:D9"/>
    <mergeCell ref="F9:J9"/>
    <mergeCell ref="A1:J1"/>
    <mergeCell ref="A2:J2"/>
    <mergeCell ref="A3:J3"/>
    <mergeCell ref="A5:J5"/>
    <mergeCell ref="B6:D6"/>
    <mergeCell ref="F6:J6"/>
  </mergeCells>
  <conditionalFormatting sqref="B19:B26">
    <cfRule type="expression" dxfId="21" priority="3">
      <formula>B19="Sí"</formula>
    </cfRule>
    <cfRule type="expression" dxfId="20" priority="4">
      <formula>B19="Parcial"</formula>
    </cfRule>
    <cfRule type="expression" dxfId="19" priority="5">
      <formula>B19="No"</formula>
    </cfRule>
  </conditionalFormatting>
  <conditionalFormatting sqref="I13">
    <cfRule type="expression" dxfId="18" priority="17">
      <formula>$I$13="Listo para piloto"</formula>
    </cfRule>
    <cfRule type="expression" dxfId="17" priority="18">
      <formula>$I$13="En preparación"</formula>
    </cfRule>
  </conditionalFormatting>
  <conditionalFormatting sqref="I65:I79">
    <cfRule type="expression" dxfId="16" priority="9">
      <formula>$I65="Migrar"</formula>
    </cfRule>
    <cfRule type="expression" dxfId="15" priority="10">
      <formula>$I65="Revisar"</formula>
    </cfRule>
    <cfRule type="expression" dxfId="14" priority="11">
      <formula>$I65="No migrar"</formula>
    </cfRule>
  </conditionalFormatting>
  <conditionalFormatting sqref="J65:J79">
    <cfRule type="expression" dxfId="13" priority="6">
      <formula>J65="Listo"</formula>
    </cfRule>
    <cfRule type="expression" dxfId="12" priority="7">
      <formula>J65="Completar"</formula>
    </cfRule>
    <cfRule type="expression" dxfId="11" priority="8">
      <formula>J65="No migrar"</formula>
    </cfRule>
    <cfRule type="expression" dxfId="10" priority="12">
      <formula>$J65="Listo"</formula>
    </cfRule>
    <cfRule type="expression" dxfId="9" priority="13">
      <formula>$J65="Revisar"</formula>
    </cfRule>
    <cfRule type="expression" dxfId="8" priority="14">
      <formula>$J65="Completar"</formula>
    </cfRule>
    <cfRule type="expression" dxfId="7" priority="15">
      <formula>$J65="No migrar"</formula>
    </cfRule>
  </conditionalFormatting>
  <conditionalFormatting sqref="K65:K79">
    <cfRule type="expression" dxfId="6" priority="16">
      <formula>AND($E65="Perdido",$K65="")</formula>
    </cfRule>
  </conditionalFormatting>
  <dataValidations count="6">
    <dataValidation type="list" sqref="B19:B26" xr:uid="{00000000-0002-0000-0200-000000000000}">
      <formula1>"Sí,Parcial,No"</formula1>
    </dataValidation>
    <dataValidation type="list" sqref="D30:D36 C40:C50" xr:uid="{00000000-0002-0000-0200-000001000000}">
      <formula1>"Sí,No"</formula1>
    </dataValidation>
    <dataValidation type="list" sqref="D54:D60" xr:uid="{00000000-0002-0000-0200-000003000000}">
      <formula1>"Diaria,Inmediata,Semanal,Al cierre,Mensual"</formula1>
    </dataValidation>
    <dataValidation type="list" sqref="D65:D79" xr:uid="{00000000-0002-0000-0200-000004000000}">
      <formula1>"Cliente activo,Cliente recurrente,Oportunidad abierta,Prospecto"</formula1>
    </dataValidation>
    <dataValidation type="list" sqref="E65:E79" xr:uid="{00000000-0002-0000-0200-000005000000}">
      <formula1>$A$30:$A$36</formula1>
    </dataValidation>
    <dataValidation type="list" sqref="I65:I79" xr:uid="{00000000-0002-0000-0200-000006000000}">
      <formula1>"Migrar,Revisar,No migrar"</formula1>
    </dataValidation>
  </dataValidation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Preparación 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2026-06-25T19:05:37Z</dcterms:modified>
</cp:coreProperties>
</file>