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ABFBB0F-9F5F-4B31-B9BC-1DB8F93C26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Calculador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3" l="1"/>
  <c r="B21" i="3"/>
  <c r="B22" i="3" s="1"/>
  <c r="B24" i="3" s="1"/>
  <c r="B27" i="3" l="1"/>
  <c r="B25" i="3"/>
  <c r="B26" i="3" s="1"/>
  <c r="A31" i="3" l="1"/>
</calcChain>
</file>

<file path=xl/sharedStrings.xml><?xml version="1.0" encoding="utf-8"?>
<sst xmlns="http://schemas.openxmlformats.org/spreadsheetml/2006/main" count="105" uniqueCount="95">
  <si>
    <t>Plantilla de valor rentable de cliente y CAC máximo</t>
  </si>
  <si>
    <t>Objetivo</t>
  </si>
  <si>
    <t>Esta plantilla te ayuda a estimar cuánto margen deja un cliente, calcular un CAC máximo recomendado y decidir si tu inversión actual para conseguir clientes está dentro de un límite razonable.</t>
  </si>
  <si>
    <t>Paso</t>
  </si>
  <si>
    <t>Qué hacer</t>
  </si>
  <si>
    <t>1</t>
  </si>
  <si>
    <t>Lee el glosario si necesitas aclarar algún término.</t>
  </si>
  <si>
    <t>2</t>
  </si>
  <si>
    <t>Ve a la hoja Calculadora y completa solo las celdas editables.</t>
  </si>
  <si>
    <t>3</t>
  </si>
  <si>
    <t>Usa un periodo fijo: 30 días, 3 meses, 6 meses o 12 meses.</t>
  </si>
  <si>
    <t>4</t>
  </si>
  <si>
    <t>Revisa el valor rentable de cliente, el CAC máximo y la lectura automática.</t>
  </si>
  <si>
    <t>5</t>
  </si>
  <si>
    <t>Usa el resultado como apoyo para decidir si mantienes, optimizas o revisas tu inversión en adquisición de clientes.</t>
  </si>
  <si>
    <t>Importante: esta plantilla trabaja con promedios y estimaciones. Úsala como apoyo para tomar decisiones comerciales, no como sustituto de una revisión contable o financiera.</t>
  </si>
  <si>
    <t>Tip de uso</t>
  </si>
  <si>
    <t>En la Calculadora, el periodo se elige desde una lista y los porcentajes deben estar entre 0% y 100%.</t>
  </si>
  <si>
    <t>Qué significa cada resultado</t>
  </si>
  <si>
    <t>Resultado</t>
  </si>
  <si>
    <t>Interpretación simple</t>
  </si>
  <si>
    <t>Valor rentable de cliente</t>
  </si>
  <si>
    <t>Margen estimado que deja un cliente después de costos variables.</t>
  </si>
  <si>
    <t>CAC máximo recomendado</t>
  </si>
  <si>
    <t>Límite sugerido de inversión para conseguir un cliente nuevo.</t>
  </si>
  <si>
    <t>Diferencia vs CAC real</t>
  </si>
  <si>
    <t>Muestra si tu CAC real está por debajo o por encima del límite.</t>
  </si>
  <si>
    <t>Lectura del resultado</t>
  </si>
  <si>
    <t>Mensaje automático para orientar la decisión.</t>
  </si>
  <si>
    <t>Glosario de la plantilla</t>
  </si>
  <si>
    <t>Término</t>
  </si>
  <si>
    <t>Explicación simple</t>
  </si>
  <si>
    <t>Ticket promedio</t>
  </si>
  <si>
    <t>Valor promedio de cada compra.</t>
  </si>
  <si>
    <t>Compras por cliente</t>
  </si>
  <si>
    <t>Número de compras estimadas por cliente en el periodo analizado.</t>
  </si>
  <si>
    <t>Periodo de análisis</t>
  </si>
  <si>
    <t>Tiempo usado para medir el comportamiento del cliente, por ejemplo 3, 6 o 12 meses.</t>
  </si>
  <si>
    <t>Margen bruto</t>
  </si>
  <si>
    <t>Porcentaje que queda después del costo directo del producto o servicio.</t>
  </si>
  <si>
    <t>Descuentos</t>
  </si>
  <si>
    <t>Rebajas, cupones o promociones aplicadas al cliente.</t>
  </si>
  <si>
    <t>Comisiones</t>
  </si>
  <si>
    <t>Costos por pasarela de pago, marketplace, vendedor o plataforma.</t>
  </si>
  <si>
    <t>Devoluciones</t>
  </si>
  <si>
    <t>Pérdida estimada por cambios, reembolsos o reclamos.</t>
  </si>
  <si>
    <t>Otros costos variables</t>
  </si>
  <si>
    <t>Empaque, envío subsidiado, materiales u otros costos asociados a la venta.</t>
  </si>
  <si>
    <t>Margen estimado que deja un cliente después de descontar costos variables.</t>
  </si>
  <si>
    <t>CAC real</t>
  </si>
  <si>
    <t>Costo actual que estás pagando para conseguir un cliente.</t>
  </si>
  <si>
    <t>CAC máximo</t>
  </si>
  <si>
    <t>Límite recomendado de inversión para conseguir un cliente nuevo.</t>
  </si>
  <si>
    <t>Comparación entre el CAC máximo recomendado y el CAC real actual.</t>
  </si>
  <si>
    <t>Decisión</t>
  </si>
  <si>
    <t>Lectura automática que orienta si conviene mantener, optimizar o revisar la inversión.</t>
  </si>
  <si>
    <t>Calculadora de valor rentable de cliente</t>
  </si>
  <si>
    <t>Completa las celdas amarillas. Las celdas azules se calculan automáticamente.</t>
  </si>
  <si>
    <t>1. Completa tus datos</t>
  </si>
  <si>
    <t>Campo</t>
  </si>
  <si>
    <t>Valor</t>
  </si>
  <si>
    <t>Nota</t>
  </si>
  <si>
    <t>6 meses</t>
  </si>
  <si>
    <t>Usa un periodo fijo para todo el cálculo.</t>
  </si>
  <si>
    <t>Compra promedio por pedido.</t>
  </si>
  <si>
    <t>Compras promedio por cliente</t>
  </si>
  <si>
    <t>Cantidad estimada de compras por cliente en el periodo.</t>
  </si>
  <si>
    <t>Porcentaje que queda después del costo directo.</t>
  </si>
  <si>
    <t>Descuentos promedio por cliente</t>
  </si>
  <si>
    <t>Cupones, rebajas o promociones.</t>
  </si>
  <si>
    <t>Comisiones promedio por cliente</t>
  </si>
  <si>
    <t>Pasarela, marketplace, vendedor o plataforma.</t>
  </si>
  <si>
    <t>Devoluciones estimadas por cliente</t>
  </si>
  <si>
    <t>Pérdida estimada por cambios o reembolsos.</t>
  </si>
  <si>
    <t>Otros costos variables por cliente</t>
  </si>
  <si>
    <t>Empaque, envío subsidiado u otros costos.</t>
  </si>
  <si>
    <t>Porcentaje máximo para adquisición</t>
  </si>
  <si>
    <t>Parte del valor rentable que aceptarías invertir en captar un cliente.</t>
  </si>
  <si>
    <t>CAC real actual</t>
  </si>
  <si>
    <t>Costo actual para conseguir un cliente. Si es 0, confirma que realmente no hubo costo.</t>
  </si>
  <si>
    <t>2. Resultados automáticos</t>
  </si>
  <si>
    <t>Cómo se calcula</t>
  </si>
  <si>
    <t>Ventas estimadas por cliente</t>
  </si>
  <si>
    <t>Ticket promedio × compras promedio</t>
  </si>
  <si>
    <t>Margen inicial</t>
  </si>
  <si>
    <t>Ventas estimadas × margen bruto</t>
  </si>
  <si>
    <t>Costos variables totales</t>
  </si>
  <si>
    <t>Descuentos + comisiones + devoluciones + otros costos</t>
  </si>
  <si>
    <t>Margen inicial - costos variables totales</t>
  </si>
  <si>
    <t>Valor rentable × porcentaje máximo para adquisición</t>
  </si>
  <si>
    <t>CAC máximo - CAC real</t>
  </si>
  <si>
    <t>Relación valor rentable / CAC real</t>
  </si>
  <si>
    <t>Valor rentable ÷ CAC real</t>
  </si>
  <si>
    <t>3. Lectura del resultado</t>
  </si>
  <si>
    <t>Nota: el resultado es una referencia para decisiones comerciales. Si tus datos son estimados, revisa el cálculo periódicamente con información real.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</si>
</sst>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1">
    <font>
      <sz val="11"/>
      <name val="Carlito"/>
    </font>
    <font>
      <b/>
      <sz val="11"/>
      <color rgb="FFFFFFFF"/>
      <name val="Aptos"/>
    </font>
    <font>
      <sz val="11"/>
      <name val="Aptos"/>
    </font>
    <font>
      <b/>
      <sz val="16"/>
      <color rgb="FFFFFFFF"/>
      <name val="Aptos"/>
    </font>
    <font>
      <b/>
      <sz val="11"/>
      <color rgb="FF0B1F3A"/>
      <name val="Aptos"/>
    </font>
    <font>
      <sz val="11"/>
      <color rgb="FF0B1F3A"/>
      <name val="Aptos"/>
    </font>
    <font>
      <i/>
      <sz val="11"/>
      <color rgb="FF0B1F3A"/>
      <name val="Aptos"/>
    </font>
    <font>
      <b/>
      <sz val="12"/>
      <color rgb="FFFFFFFF"/>
      <name val="Aptos"/>
    </font>
    <font>
      <b/>
      <i/>
      <sz val="11"/>
      <color rgb="FF0B1F3A"/>
      <name val="Aptos"/>
    </font>
    <font>
      <sz val="10"/>
      <color rgb="FF0B1F3A"/>
      <name val="Aptos"/>
    </font>
    <font>
      <b/>
      <sz val="13"/>
      <color rgb="FFFFFFFF"/>
      <name val="Aptos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02A4C"/>
        <bgColor indexed="64"/>
      </patternFill>
    </fill>
    <fill>
      <patternFill patternType="solid">
        <fgColor rgb="FFEAF2FF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DCEBFF"/>
        <bgColor indexed="64"/>
      </patternFill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0" fillId="3" borderId="0" xfId="0" applyFill="1"/>
    <xf numFmtId="0" fontId="5" fillId="3" borderId="0" xfId="0" applyFont="1" applyFill="1" applyAlignment="1">
      <alignment vertical="center" wrapText="1"/>
    </xf>
    <xf numFmtId="0" fontId="2" fillId="3" borderId="0" xfId="0" applyFont="1" applyFill="1"/>
    <xf numFmtId="0" fontId="7" fillId="4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8" fillId="5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9" fillId="6" borderId="0" xfId="0" applyFont="1" applyFill="1" applyAlignment="1">
      <alignment vertical="center" wrapText="1"/>
    </xf>
    <xf numFmtId="164" fontId="4" fillId="8" borderId="0" xfId="0" applyNumberFormat="1" applyFont="1" applyFill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 wrapText="1"/>
    </xf>
    <xf numFmtId="2" fontId="4" fillId="8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4" fillId="7" borderId="0" xfId="0" applyFont="1" applyFill="1" applyAlignment="1" applyProtection="1">
      <alignment horizontal="center" vertical="center" wrapText="1"/>
      <protection locked="0"/>
    </xf>
    <xf numFmtId="164" fontId="4" fillId="7" borderId="0" xfId="0" applyNumberFormat="1" applyFont="1" applyFill="1" applyAlignment="1" applyProtection="1">
      <alignment horizontal="center" vertical="center" wrapText="1"/>
      <protection locked="0"/>
    </xf>
    <xf numFmtId="9" fontId="4" fillId="7" borderId="0" xfId="0" applyNumberFormat="1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b/>
        <color rgb="FF991B1B"/>
      </font>
      <fill>
        <patternFill>
          <bgColor rgb="FFFEE2E2"/>
        </patternFill>
      </fill>
    </dxf>
    <dxf>
      <font>
        <b/>
        <color rgb="FF166534"/>
      </font>
      <fill>
        <patternFill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B4E787-0025-4716-AC09-CE2747E40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54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683178-DEF5-4A83-A83E-F2D5E39E1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295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E61F64-9ADA-4710-B5DC-21ADB08BF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D23" sqref="D23"/>
    </sheetView>
  </sheetViews>
  <sheetFormatPr baseColWidth="10" defaultColWidth="8.796875" defaultRowHeight="13.8"/>
  <cols>
    <col min="1" max="1" width="28" style="4" customWidth="1"/>
    <col min="2" max="2" width="70" style="4" customWidth="1"/>
    <col min="3" max="3" width="44" style="4" customWidth="1"/>
    <col min="4" max="4" width="4" style="4" customWidth="1"/>
    <col min="5" max="16384" width="8.796875" style="4"/>
  </cols>
  <sheetData>
    <row r="1" spans="1:6" ht="24" customHeight="1">
      <c r="A1" s="1" t="s">
        <v>0</v>
      </c>
      <c r="B1" s="1"/>
      <c r="C1" s="1"/>
      <c r="D1" s="2"/>
      <c r="E1" s="3"/>
      <c r="F1" s="3"/>
    </row>
    <row r="2" spans="1:6" ht="12" customHeight="1">
      <c r="A2" s="5"/>
      <c r="B2" s="5"/>
      <c r="C2" s="6"/>
      <c r="D2" s="6"/>
    </row>
    <row r="3" spans="1:6" ht="12" customHeight="1">
      <c r="A3" s="7" t="s">
        <v>1</v>
      </c>
      <c r="B3" s="7"/>
      <c r="C3" s="6"/>
      <c r="D3" s="6"/>
    </row>
    <row r="4" spans="1:6" ht="14.4">
      <c r="A4" s="8" t="s">
        <v>2</v>
      </c>
      <c r="B4" s="8"/>
      <c r="C4" s="2"/>
      <c r="D4" s="2"/>
      <c r="E4" s="3"/>
      <c r="F4" s="3"/>
    </row>
    <row r="5" spans="1:6" ht="12" customHeight="1">
      <c r="A5" s="5"/>
      <c r="B5" s="5"/>
      <c r="C5" s="6"/>
      <c r="D5" s="6"/>
    </row>
    <row r="6" spans="1:6" ht="12" customHeight="1">
      <c r="A6" s="9" t="s">
        <v>3</v>
      </c>
      <c r="B6" s="9" t="s">
        <v>4</v>
      </c>
      <c r="C6" s="6"/>
      <c r="D6" s="6"/>
    </row>
    <row r="7" spans="1:6" ht="12" customHeight="1">
      <c r="A7" s="10" t="s">
        <v>5</v>
      </c>
      <c r="B7" s="5" t="s">
        <v>6</v>
      </c>
      <c r="C7" s="6"/>
      <c r="D7" s="6"/>
    </row>
    <row r="8" spans="1:6" ht="12" customHeight="1">
      <c r="A8" s="10" t="s">
        <v>7</v>
      </c>
      <c r="B8" s="5" t="s">
        <v>8</v>
      </c>
      <c r="C8" s="6"/>
      <c r="D8" s="6"/>
    </row>
    <row r="9" spans="1:6" ht="12" customHeight="1">
      <c r="A9" s="10" t="s">
        <v>9</v>
      </c>
      <c r="B9" s="5" t="s">
        <v>10</v>
      </c>
      <c r="C9" s="6"/>
      <c r="D9" s="6"/>
    </row>
    <row r="10" spans="1:6" ht="12" customHeight="1">
      <c r="A10" s="10" t="s">
        <v>11</v>
      </c>
      <c r="B10" s="5" t="s">
        <v>12</v>
      </c>
      <c r="C10" s="6"/>
      <c r="D10" s="6"/>
    </row>
    <row r="11" spans="1:6" ht="21.15" customHeight="1">
      <c r="A11" s="10" t="s">
        <v>13</v>
      </c>
      <c r="B11" s="5" t="s">
        <v>14</v>
      </c>
      <c r="C11" s="6"/>
      <c r="D11" s="6"/>
    </row>
    <row r="12" spans="1:6" ht="12" customHeight="1">
      <c r="A12" s="5"/>
      <c r="B12" s="5"/>
      <c r="C12" s="6"/>
      <c r="D12" s="6"/>
    </row>
    <row r="13" spans="1:6" ht="14.4">
      <c r="A13" s="11" t="s">
        <v>15</v>
      </c>
      <c r="B13" s="12"/>
      <c r="C13" s="2"/>
      <c r="D13" s="2"/>
      <c r="E13" s="3"/>
      <c r="F13" s="3"/>
    </row>
    <row r="14" spans="1:6" ht="12" customHeight="1">
      <c r="A14" s="13" t="s">
        <v>16</v>
      </c>
      <c r="B14" s="13" t="s">
        <v>17</v>
      </c>
      <c r="C14" s="6"/>
      <c r="D14" s="6"/>
    </row>
    <row r="15" spans="1:6" ht="12" customHeight="1">
      <c r="A15" s="13" t="s">
        <v>18</v>
      </c>
      <c r="B15" s="13"/>
      <c r="C15" s="6"/>
      <c r="D15" s="6"/>
    </row>
    <row r="16" spans="1:6" ht="12" customHeight="1">
      <c r="A16" s="5"/>
      <c r="B16" s="5"/>
      <c r="C16" s="6"/>
      <c r="D16" s="6"/>
    </row>
    <row r="17" spans="1:4" ht="12" customHeight="1">
      <c r="A17" s="9" t="s">
        <v>19</v>
      </c>
      <c r="B17" s="9" t="s">
        <v>20</v>
      </c>
      <c r="C17" s="6"/>
      <c r="D17" s="6"/>
    </row>
    <row r="18" spans="1:4" ht="12" customHeight="1">
      <c r="A18" s="14" t="s">
        <v>21</v>
      </c>
      <c r="B18" s="5" t="s">
        <v>22</v>
      </c>
      <c r="C18" s="6"/>
      <c r="D18" s="6"/>
    </row>
    <row r="19" spans="1:4" ht="12" customHeight="1">
      <c r="A19" s="14" t="s">
        <v>23</v>
      </c>
      <c r="B19" s="5" t="s">
        <v>24</v>
      </c>
      <c r="C19" s="6"/>
      <c r="D19" s="6"/>
    </row>
    <row r="20" spans="1:4" ht="12" customHeight="1">
      <c r="A20" s="14" t="s">
        <v>25</v>
      </c>
      <c r="B20" s="5" t="s">
        <v>26</v>
      </c>
      <c r="C20" s="6"/>
      <c r="D20" s="6"/>
    </row>
    <row r="21" spans="1:4" ht="12" customHeight="1">
      <c r="A21" s="14" t="s">
        <v>27</v>
      </c>
      <c r="B21" s="5" t="s">
        <v>28</v>
      </c>
      <c r="C21" s="6"/>
      <c r="D21" s="6"/>
    </row>
    <row r="22" spans="1:4" ht="12" customHeight="1">
      <c r="A22" s="6"/>
      <c r="B22" s="6"/>
      <c r="C22" s="6"/>
      <c r="D22" s="6"/>
    </row>
    <row r="23" spans="1:4" ht="12" customHeight="1">
      <c r="A23" s="6"/>
      <c r="B23" s="6"/>
      <c r="C23" s="6"/>
      <c r="D23" s="6"/>
    </row>
    <row r="24" spans="1:4" ht="12" customHeight="1">
      <c r="A24" s="6"/>
      <c r="B24" s="6"/>
      <c r="C24" s="6"/>
      <c r="D24" s="6"/>
    </row>
    <row r="25" spans="1:4" ht="12" customHeight="1">
      <c r="A25" s="6"/>
      <c r="B25" s="6"/>
      <c r="C25" s="6"/>
      <c r="D25" s="6"/>
    </row>
    <row r="26" spans="1:4" ht="12" customHeight="1">
      <c r="A26" s="6"/>
      <c r="B26" s="6"/>
      <c r="C26" s="6"/>
      <c r="D26" s="6"/>
    </row>
    <row r="27" spans="1:4" ht="12" customHeight="1">
      <c r="A27" s="6"/>
      <c r="B27" s="6"/>
      <c r="C27" s="6"/>
      <c r="D27" s="6"/>
    </row>
    <row r="28" spans="1:4" ht="12" customHeight="1">
      <c r="A28" s="6"/>
      <c r="B28" s="6"/>
      <c r="C28" s="6"/>
      <c r="D28" s="6"/>
    </row>
    <row r="29" spans="1:4" ht="12" customHeight="1">
      <c r="A29" s="6"/>
      <c r="B29" s="6"/>
      <c r="C29" s="6"/>
      <c r="D29" s="6"/>
    </row>
    <row r="30" spans="1:4" ht="12" customHeight="1">
      <c r="A30" s="6"/>
      <c r="B30" s="6"/>
      <c r="C30" s="6"/>
      <c r="D30" s="6"/>
    </row>
    <row r="31" spans="1:4" ht="12" customHeight="1">
      <c r="A31" s="6"/>
      <c r="B31" s="6"/>
      <c r="C31" s="6"/>
      <c r="D31" s="6"/>
    </row>
    <row r="32" spans="1:4" ht="12" customHeight="1">
      <c r="A32" s="6"/>
      <c r="B32" s="6"/>
      <c r="C32" s="6"/>
      <c r="D32" s="6"/>
    </row>
    <row r="33" spans="1:4" ht="12" customHeight="1">
      <c r="A33" s="6"/>
      <c r="B33" s="6"/>
      <c r="C33" s="6"/>
      <c r="D33" s="6"/>
    </row>
    <row r="34" spans="1:4" ht="12" customHeight="1">
      <c r="A34" s="6"/>
      <c r="B34" s="6"/>
      <c r="C34" s="6"/>
      <c r="D34" s="6"/>
    </row>
    <row r="35" spans="1:4" ht="12" customHeight="1">
      <c r="A35" s="6"/>
      <c r="B35" s="6"/>
      <c r="C35" s="6"/>
      <c r="D35" s="6"/>
    </row>
    <row r="36" spans="1:4" ht="12" customHeight="1">
      <c r="A36" s="6"/>
      <c r="B36" s="6"/>
      <c r="C36" s="6"/>
      <c r="D36" s="6"/>
    </row>
    <row r="37" spans="1:4" ht="12" customHeight="1">
      <c r="A37" s="6"/>
      <c r="B37" s="6"/>
      <c r="C37" s="6"/>
      <c r="D37" s="6"/>
    </row>
    <row r="38" spans="1:4" ht="12" customHeight="1">
      <c r="A38" s="6"/>
      <c r="B38" s="6"/>
      <c r="C38" s="6"/>
      <c r="D38" s="6"/>
    </row>
    <row r="39" spans="1:4" ht="12" customHeight="1">
      <c r="A39" s="6"/>
      <c r="B39" s="6"/>
      <c r="C39" s="6"/>
      <c r="D39" s="6"/>
    </row>
    <row r="40" spans="1:4" ht="12" customHeight="1">
      <c r="A40" s="6"/>
      <c r="B40" s="6"/>
      <c r="C40" s="6"/>
      <c r="D40" s="6"/>
    </row>
  </sheetData>
  <sheetProtection algorithmName="SHA-512" hashValue="S0Yij/ntW6fmFUbNPtW7KfK/8/PyuXu635dRDYUYz+wPpP/W73WbWsJ4pHhzCtiqybfgv+7877RlWTGXqzixAg==" saltValue="+TMJE/1sNJMwDSsLx5zeIQ==" spinCount="100000" sheet="1" objects="1" scenarios="1"/>
  <mergeCells count="3">
    <mergeCell ref="A1:F1"/>
    <mergeCell ref="A4:F4"/>
    <mergeCell ref="A13:F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workbookViewId="0">
      <selection activeCell="B12" sqref="B12"/>
    </sheetView>
  </sheetViews>
  <sheetFormatPr baseColWidth="10" defaultColWidth="8.796875" defaultRowHeight="13.8"/>
  <cols>
    <col min="1" max="1" width="26" style="4" customWidth="1"/>
    <col min="2" max="2" width="75" style="4" customWidth="1"/>
    <col min="3" max="16384" width="8.796875" style="4"/>
  </cols>
  <sheetData>
    <row r="1" spans="1:2" ht="24" customHeight="1">
      <c r="A1" s="1" t="s">
        <v>29</v>
      </c>
      <c r="B1" s="1"/>
    </row>
    <row r="2" spans="1:2" ht="12" customHeight="1">
      <c r="A2" s="5"/>
      <c r="B2" s="5"/>
    </row>
    <row r="3" spans="1:2" ht="12" customHeight="1">
      <c r="A3" s="9" t="s">
        <v>30</v>
      </c>
      <c r="B3" s="9" t="s">
        <v>31</v>
      </c>
    </row>
    <row r="4" spans="1:2" ht="12" customHeight="1">
      <c r="A4" s="15" t="s">
        <v>32</v>
      </c>
      <c r="B4" s="16" t="s">
        <v>33</v>
      </c>
    </row>
    <row r="5" spans="1:2" ht="12" customHeight="1">
      <c r="A5" s="15" t="s">
        <v>34</v>
      </c>
      <c r="B5" s="16" t="s">
        <v>35</v>
      </c>
    </row>
    <row r="6" spans="1:2" ht="12" customHeight="1">
      <c r="A6" s="15" t="s">
        <v>36</v>
      </c>
      <c r="B6" s="16" t="s">
        <v>37</v>
      </c>
    </row>
    <row r="7" spans="1:2" ht="12" customHeight="1">
      <c r="A7" s="15" t="s">
        <v>38</v>
      </c>
      <c r="B7" s="16" t="s">
        <v>39</v>
      </c>
    </row>
    <row r="8" spans="1:2" ht="12" customHeight="1">
      <c r="A8" s="15" t="s">
        <v>40</v>
      </c>
      <c r="B8" s="16" t="s">
        <v>41</v>
      </c>
    </row>
    <row r="9" spans="1:2" ht="12" customHeight="1">
      <c r="A9" s="15" t="s">
        <v>42</v>
      </c>
      <c r="B9" s="16" t="s">
        <v>43</v>
      </c>
    </row>
    <row r="10" spans="1:2" ht="12" customHeight="1">
      <c r="A10" s="15" t="s">
        <v>44</v>
      </c>
      <c r="B10" s="16" t="s">
        <v>45</v>
      </c>
    </row>
    <row r="11" spans="1:2" ht="12" customHeight="1">
      <c r="A11" s="15" t="s">
        <v>46</v>
      </c>
      <c r="B11" s="16" t="s">
        <v>47</v>
      </c>
    </row>
    <row r="12" spans="1:2" ht="12" customHeight="1">
      <c r="A12" s="15" t="s">
        <v>21</v>
      </c>
      <c r="B12" s="16" t="s">
        <v>48</v>
      </c>
    </row>
    <row r="13" spans="1:2" ht="12" customHeight="1">
      <c r="A13" s="15" t="s">
        <v>49</v>
      </c>
      <c r="B13" s="16" t="s">
        <v>50</v>
      </c>
    </row>
    <row r="14" spans="1:2" ht="12" customHeight="1">
      <c r="A14" s="15" t="s">
        <v>51</v>
      </c>
      <c r="B14" s="16" t="s">
        <v>52</v>
      </c>
    </row>
    <row r="15" spans="1:2" ht="12" customHeight="1">
      <c r="A15" s="15" t="s">
        <v>25</v>
      </c>
      <c r="B15" s="16" t="s">
        <v>53</v>
      </c>
    </row>
    <row r="16" spans="1:2" ht="12" customHeight="1">
      <c r="A16" s="15" t="s">
        <v>54</v>
      </c>
      <c r="B16" s="16" t="s">
        <v>55</v>
      </c>
    </row>
    <row r="17" spans="1:2" ht="12" customHeight="1">
      <c r="A17" s="6"/>
      <c r="B17" s="6"/>
    </row>
    <row r="18" spans="1:2" ht="12" customHeight="1">
      <c r="A18" s="6"/>
      <c r="B18" s="6"/>
    </row>
    <row r="19" spans="1:2" ht="12" customHeight="1">
      <c r="A19" s="6"/>
      <c r="B19" s="6"/>
    </row>
    <row r="20" spans="1:2" ht="12" customHeight="1">
      <c r="A20" s="6"/>
      <c r="B20" s="6"/>
    </row>
    <row r="21" spans="1:2" ht="12" customHeight="1">
      <c r="A21" s="6"/>
      <c r="B21" s="6"/>
    </row>
    <row r="22" spans="1:2" ht="12" customHeight="1">
      <c r="A22" s="6"/>
      <c r="B22" s="6"/>
    </row>
    <row r="23" spans="1:2" ht="12" customHeight="1">
      <c r="A23" s="6"/>
      <c r="B23" s="6"/>
    </row>
    <row r="24" spans="1:2" ht="12" customHeight="1">
      <c r="A24" s="6"/>
      <c r="B24" s="6"/>
    </row>
    <row r="25" spans="1:2" ht="12" customHeight="1">
      <c r="A25" s="6"/>
      <c r="B25" s="6"/>
    </row>
    <row r="26" spans="1:2" ht="12" customHeight="1">
      <c r="A26" s="6"/>
      <c r="B26" s="6"/>
    </row>
    <row r="27" spans="1:2" ht="12" customHeight="1">
      <c r="A27" s="6"/>
      <c r="B27" s="6"/>
    </row>
    <row r="28" spans="1:2" ht="12" customHeight="1">
      <c r="A28" s="6"/>
      <c r="B28" s="6"/>
    </row>
    <row r="29" spans="1:2" ht="12" customHeight="1">
      <c r="A29" s="6"/>
      <c r="B29" s="6"/>
    </row>
    <row r="30" spans="1:2" ht="12" customHeight="1">
      <c r="A30" s="6"/>
      <c r="B30" s="6"/>
    </row>
    <row r="31" spans="1:2" ht="12" customHeight="1">
      <c r="A31" s="6"/>
      <c r="B31" s="6"/>
    </row>
    <row r="32" spans="1:2" ht="12" customHeight="1">
      <c r="A32" s="6"/>
      <c r="B32" s="6"/>
    </row>
    <row r="33" spans="1:2" ht="12" customHeight="1">
      <c r="A33" s="6"/>
      <c r="B33" s="6"/>
    </row>
    <row r="34" spans="1:2" ht="12" customHeight="1">
      <c r="A34" s="6"/>
      <c r="B34" s="6"/>
    </row>
    <row r="35" spans="1:2" ht="12" customHeight="1">
      <c r="A35" s="6"/>
      <c r="B35" s="6"/>
    </row>
    <row r="36" spans="1:2" ht="12" customHeight="1">
      <c r="A36" s="6"/>
      <c r="B36" s="6"/>
    </row>
    <row r="37" spans="1:2" ht="12" customHeight="1">
      <c r="A37" s="6"/>
      <c r="B37" s="6"/>
    </row>
    <row r="38" spans="1:2" ht="12" customHeight="1">
      <c r="A38" s="6"/>
      <c r="B38" s="6"/>
    </row>
    <row r="39" spans="1:2" ht="12" customHeight="1">
      <c r="A39" s="6"/>
      <c r="B39" s="6"/>
    </row>
    <row r="40" spans="1:2" ht="12" customHeight="1">
      <c r="A40" s="6"/>
      <c r="B40" s="6"/>
    </row>
  </sheetData>
  <sheetProtection algorithmName="SHA-512" hashValue="0StxyNTe1qm2UliRsGG1TbXjHHfDXB0681uVMaBgQbuEbeGNC/h6Wp+DSzu76gtw3kk+y7zkNnnx+HKqpoPm3Q==" saltValue="N4nSl4wVPewnE93jmpEGVQ==" spinCount="100000" sheet="1" objects="1" scenarios="1" formatCells="0"/>
  <mergeCells count="1">
    <mergeCell ref="A1:B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workbookViewId="0">
      <selection activeCell="E28" sqref="E28"/>
    </sheetView>
  </sheetViews>
  <sheetFormatPr baseColWidth="10" defaultColWidth="8.796875" defaultRowHeight="13.8"/>
  <cols>
    <col min="1" max="1" width="34" style="4" customWidth="1"/>
    <col min="2" max="2" width="20" style="4" customWidth="1"/>
    <col min="3" max="3" width="58" style="4" customWidth="1"/>
    <col min="4" max="16384" width="8.796875" style="4"/>
  </cols>
  <sheetData>
    <row r="1" spans="1:3" ht="24" customHeight="1">
      <c r="A1" s="1" t="s">
        <v>56</v>
      </c>
      <c r="B1" s="1"/>
      <c r="C1" s="1"/>
    </row>
    <row r="2" spans="1:3" ht="12" customHeight="1">
      <c r="A2" s="5"/>
      <c r="B2" s="5"/>
      <c r="C2" s="5"/>
    </row>
    <row r="3" spans="1:3" ht="12" customHeight="1">
      <c r="A3" s="17" t="s">
        <v>57</v>
      </c>
      <c r="B3" s="12"/>
      <c r="C3" s="12"/>
    </row>
    <row r="4" spans="1:3" ht="12" customHeight="1">
      <c r="A4" s="5"/>
      <c r="B4" s="5"/>
      <c r="C4" s="5"/>
    </row>
    <row r="5" spans="1:3" ht="12" customHeight="1">
      <c r="A5" s="18" t="s">
        <v>58</v>
      </c>
      <c r="B5" s="19"/>
      <c r="C5" s="19"/>
    </row>
    <row r="6" spans="1:3" ht="12" customHeight="1">
      <c r="A6" s="9" t="s">
        <v>59</v>
      </c>
      <c r="B6" s="9" t="s">
        <v>60</v>
      </c>
      <c r="C6" s="9" t="s">
        <v>61</v>
      </c>
    </row>
    <row r="7" spans="1:3" ht="12" customHeight="1">
      <c r="A7" s="15" t="s">
        <v>36</v>
      </c>
      <c r="B7" s="26" t="s">
        <v>62</v>
      </c>
      <c r="C7" s="20" t="s">
        <v>63</v>
      </c>
    </row>
    <row r="8" spans="1:3" ht="12" customHeight="1">
      <c r="A8" s="15" t="s">
        <v>32</v>
      </c>
      <c r="B8" s="27">
        <v>35</v>
      </c>
      <c r="C8" s="20" t="s">
        <v>64</v>
      </c>
    </row>
    <row r="9" spans="1:3" ht="12" customHeight="1">
      <c r="A9" s="15" t="s">
        <v>65</v>
      </c>
      <c r="B9" s="27">
        <v>3</v>
      </c>
      <c r="C9" s="20" t="s">
        <v>66</v>
      </c>
    </row>
    <row r="10" spans="1:3" ht="12" customHeight="1">
      <c r="A10" s="15" t="s">
        <v>38</v>
      </c>
      <c r="B10" s="28">
        <v>0.5</v>
      </c>
      <c r="C10" s="20" t="s">
        <v>67</v>
      </c>
    </row>
    <row r="11" spans="1:3" ht="12" customHeight="1">
      <c r="A11" s="15" t="s">
        <v>68</v>
      </c>
      <c r="B11" s="27">
        <v>7</v>
      </c>
      <c r="C11" s="20" t="s">
        <v>69</v>
      </c>
    </row>
    <row r="12" spans="1:3" ht="12" customHeight="1">
      <c r="A12" s="15" t="s">
        <v>70</v>
      </c>
      <c r="B12" s="27">
        <v>4</v>
      </c>
      <c r="C12" s="20" t="s">
        <v>71</v>
      </c>
    </row>
    <row r="13" spans="1:3" ht="12" customHeight="1">
      <c r="A13" s="15" t="s">
        <v>72</v>
      </c>
      <c r="B13" s="27">
        <v>2</v>
      </c>
      <c r="C13" s="20" t="s">
        <v>73</v>
      </c>
    </row>
    <row r="14" spans="1:3" ht="12" customHeight="1">
      <c r="A14" s="15" t="s">
        <v>74</v>
      </c>
      <c r="B14" s="27">
        <v>3</v>
      </c>
      <c r="C14" s="20" t="s">
        <v>75</v>
      </c>
    </row>
    <row r="15" spans="1:3" ht="12" customHeight="1">
      <c r="A15" s="15" t="s">
        <v>76</v>
      </c>
      <c r="B15" s="28">
        <v>0.3</v>
      </c>
      <c r="C15" s="20" t="s">
        <v>77</v>
      </c>
    </row>
    <row r="16" spans="1:3" ht="12" customHeight="1">
      <c r="A16" s="15" t="s">
        <v>78</v>
      </c>
      <c r="B16" s="27">
        <v>12</v>
      </c>
      <c r="C16" s="20" t="s">
        <v>79</v>
      </c>
    </row>
    <row r="17" spans="1:3" ht="12" customHeight="1">
      <c r="A17" s="5"/>
      <c r="B17" s="5"/>
      <c r="C17" s="5"/>
    </row>
    <row r="18" spans="1:3" ht="12" customHeight="1">
      <c r="A18" s="5"/>
      <c r="B18" s="5"/>
      <c r="C18" s="5"/>
    </row>
    <row r="19" spans="1:3" ht="12" customHeight="1">
      <c r="A19" s="18" t="s">
        <v>80</v>
      </c>
      <c r="B19" s="19"/>
      <c r="C19" s="19"/>
    </row>
    <row r="20" spans="1:3" ht="12" customHeight="1">
      <c r="A20" s="9" t="s">
        <v>19</v>
      </c>
      <c r="B20" s="9" t="s">
        <v>60</v>
      </c>
      <c r="C20" s="9" t="s">
        <v>81</v>
      </c>
    </row>
    <row r="21" spans="1:3" ht="12" customHeight="1">
      <c r="A21" s="15" t="s">
        <v>82</v>
      </c>
      <c r="B21" s="21">
        <f>B8*B9</f>
        <v>105</v>
      </c>
      <c r="C21" s="16" t="s">
        <v>83</v>
      </c>
    </row>
    <row r="22" spans="1:3" ht="12" customHeight="1">
      <c r="A22" s="15" t="s">
        <v>84</v>
      </c>
      <c r="B22" s="21">
        <f>B21*B10</f>
        <v>52.5</v>
      </c>
      <c r="C22" s="16" t="s">
        <v>85</v>
      </c>
    </row>
    <row r="23" spans="1:3" ht="12" customHeight="1">
      <c r="A23" s="15" t="s">
        <v>86</v>
      </c>
      <c r="B23" s="21">
        <f>SUM(B11:B14)</f>
        <v>16</v>
      </c>
      <c r="C23" s="16" t="s">
        <v>87</v>
      </c>
    </row>
    <row r="24" spans="1:3" ht="12" customHeight="1">
      <c r="A24" s="15" t="s">
        <v>21</v>
      </c>
      <c r="B24" s="21">
        <f>B22-B23</f>
        <v>36.5</v>
      </c>
      <c r="C24" s="16" t="s">
        <v>88</v>
      </c>
    </row>
    <row r="25" spans="1:3" ht="12" customHeight="1">
      <c r="A25" s="15" t="s">
        <v>23</v>
      </c>
      <c r="B25" s="22">
        <f>B24*B15</f>
        <v>10.95</v>
      </c>
      <c r="C25" s="16" t="s">
        <v>89</v>
      </c>
    </row>
    <row r="26" spans="1:3" ht="12" customHeight="1">
      <c r="A26" s="15" t="s">
        <v>25</v>
      </c>
      <c r="B26" s="21">
        <f>IF(B16="","",B25-B16)</f>
        <v>-1.0500000000000007</v>
      </c>
      <c r="C26" s="16" t="s">
        <v>90</v>
      </c>
    </row>
    <row r="27" spans="1:3" ht="12" customHeight="1">
      <c r="A27" s="15" t="s">
        <v>91</v>
      </c>
      <c r="B27" s="23">
        <f>IF(OR(B16="",B16=0),"",B24/B16)</f>
        <v>3.0416666666666665</v>
      </c>
      <c r="C27" s="16" t="s">
        <v>92</v>
      </c>
    </row>
    <row r="28" spans="1:3" ht="12" customHeight="1">
      <c r="A28" s="5"/>
      <c r="B28" s="5"/>
      <c r="C28" s="5"/>
    </row>
    <row r="29" spans="1:3" ht="12" customHeight="1">
      <c r="A29" s="5"/>
      <c r="B29" s="5"/>
      <c r="C29" s="5"/>
    </row>
    <row r="30" spans="1:3" ht="12" customHeight="1">
      <c r="A30" s="18" t="s">
        <v>93</v>
      </c>
      <c r="B30" s="19"/>
      <c r="C30" s="19"/>
    </row>
    <row r="31" spans="1:3">
      <c r="A31" s="24" t="str">
        <f>IF(B24&lt;=0,"Revisa margen y costos antes de invertir",IF(B16="","Ingresa tu CAC real para comparar",IF(B16=0,"CAC real en cero: confirma si el canal no tiene costo o si falta ingresar el dato",IF(B16&lt;=B25*0.8,"Puede ser rentable; mantén medición",IF(B16&lt;=B25,"Estás cerca del límite; optimiza antes de escalar","Revisa campaña, margen u oferta antes de invertir más")))))</f>
        <v>Revisa campaña, margen u oferta antes de invertir más</v>
      </c>
      <c r="B31" s="24"/>
      <c r="C31" s="24"/>
    </row>
    <row r="32" spans="1:3" ht="12" customHeight="1">
      <c r="A32" s="25"/>
      <c r="B32" s="25"/>
      <c r="C32" s="25"/>
    </row>
    <row r="33" spans="1:3">
      <c r="A33" s="25"/>
      <c r="B33" s="25"/>
      <c r="C33" s="25"/>
    </row>
    <row r="34" spans="1:3" ht="12" customHeight="1">
      <c r="A34" s="5"/>
      <c r="B34" s="5"/>
      <c r="C34" s="5"/>
    </row>
    <row r="35" spans="1:3" ht="42.15" customHeight="1">
      <c r="A35" s="12" t="s">
        <v>94</v>
      </c>
      <c r="B35" s="12"/>
      <c r="C35" s="12"/>
    </row>
    <row r="36" spans="1:3" ht="12" customHeight="1">
      <c r="A36" s="6"/>
      <c r="B36" s="6"/>
      <c r="C36" s="6"/>
    </row>
    <row r="37" spans="1:3" ht="12" customHeight="1">
      <c r="A37" s="6"/>
      <c r="B37" s="6"/>
      <c r="C37" s="6"/>
    </row>
    <row r="38" spans="1:3" ht="12" customHeight="1">
      <c r="A38" s="6"/>
      <c r="B38" s="6"/>
      <c r="C38" s="6"/>
    </row>
    <row r="39" spans="1:3" ht="12" customHeight="1">
      <c r="A39" s="6"/>
      <c r="B39" s="6"/>
      <c r="C39" s="6"/>
    </row>
    <row r="40" spans="1:3" ht="12" customHeight="1">
      <c r="A40" s="6"/>
      <c r="B40" s="6"/>
      <c r="C40" s="6"/>
    </row>
  </sheetData>
  <sheetProtection algorithmName="SHA-512" hashValue="8DBTMgHCDJG/A40tPaPaAzNu0jFJkihKB64JWfYq+0EiTbhvOtwLiuE6+UNnBTq4y4xVZspQGEz61aUwSUqocQ==" saltValue="N0/PvpC38QyYS1GybMZpSw==" spinCount="100000" sheet="1" scenarios="1" formatCells="0" formatColumns="0" formatRows="0" sort="0" autoFilter="0" pivotTables="0"/>
  <mergeCells count="7">
    <mergeCell ref="A31:C33"/>
    <mergeCell ref="A35:C35"/>
    <mergeCell ref="A1:C1"/>
    <mergeCell ref="A3:C3"/>
    <mergeCell ref="A5:C5"/>
    <mergeCell ref="A19:C19"/>
    <mergeCell ref="A30:C30"/>
  </mergeCells>
  <conditionalFormatting sqref="B25:B26">
    <cfRule type="cellIs" dxfId="0" priority="1" operator="lessThan">
      <formula>0</formula>
    </cfRule>
  </conditionalFormatting>
  <conditionalFormatting sqref="B25">
    <cfRule type="cellIs" dxfId="1" priority="2" operator="greaterThan">
      <formula>0</formula>
    </cfRule>
  </conditionalFormatting>
  <dataValidations count="2">
    <dataValidation type="list" sqref="B7" xr:uid="{00000000-0002-0000-0200-000000000000}">
      <formula1>"30 días,3 meses,6 meses,12 meses"</formula1>
    </dataValidation>
    <dataValidation type="decimal" showInputMessage="1" showErrorMessage="1" errorTitle="Dato fuera de rango" error="Usa un porcentaje entre 0% y 100%." promptTitle="Porcentaje válido" prompt="Ingresa un porcentaje entre 0% y 100%." sqref="B10 B15" xr:uid="{00000000-0002-0000-0200-000001000000}">
      <formula1>0</formula1>
      <formula2>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Calculadora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2026-05-13T20:56:32Z</dcterms:modified>
</cp:coreProperties>
</file>