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2903AAF0-677A-4DCF-B21B-5E96FA65F5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Registro entrevistas" sheetId="3" r:id="rId3"/>
    <sheet name="Resumen hallazgo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4" l="1"/>
  <c r="B6" i="4"/>
  <c r="B5" i="4"/>
  <c r="B4" i="4"/>
  <c r="B9" i="4" l="1"/>
  <c r="B8" i="4"/>
</calcChain>
</file>

<file path=xl/sharedStrings.xml><?xml version="1.0" encoding="utf-8"?>
<sst xmlns="http://schemas.openxmlformats.org/spreadsheetml/2006/main" count="311" uniqueCount="239">
  <si>
    <t>Plantilla de entrevistas para validar tu idea antes de invertir</t>
  </si>
  <si>
    <t>Objetivo</t>
  </si>
  <si>
    <t>Usa esta plantilla para preparar, registrar e interpretar tus primeras entrevistas con clientes potenciales antes de invertir en tu idea.</t>
  </si>
  <si>
    <t>Cuándo usarla</t>
  </si>
  <si>
    <t>Antes de comprar inventario, pagar publicidad, crear una web, llenar el Canvas o construir un MVP.</t>
  </si>
  <si>
    <t>Cuántas entrevistas hacer</t>
  </si>
  <si>
    <t>Empieza con 10 conversaciones reales. No necesitas una muestra grande para detectar patrones iniciales.</t>
  </si>
  <si>
    <t>A quién entrevistar</t>
  </si>
  <si>
    <t>Personas que vivan el problema, decidan la compra o influyan en la decisión. Evita basarte solo en amigos o familiares.</t>
  </si>
  <si>
    <t>Cómo preguntar</t>
  </si>
  <si>
    <t>Pregunta por experiencias recientes, soluciones actuales, impacto y urgencia. Evita preguntas como “¿te gusta mi idea?”.</t>
  </si>
  <si>
    <t>Cómo registrar</t>
  </si>
  <si>
    <t>En la hoja Registro entrevistas, usa una fila por conversación. Completa los campos principales después de cada entrevista.</t>
  </si>
  <si>
    <t>Cómo clasificar</t>
  </si>
  <si>
    <t>Usa señal verde, amarilla o roja según la fuerza de la evidencia encontrada.</t>
  </si>
  <si>
    <t>Cómo decidir</t>
  </si>
  <si>
    <t>Después de 10 entrevistas, revisa el Resumen hallazgos para decidir si avanzas, ajustas, entrevistas más o pausas.</t>
  </si>
  <si>
    <t>Siguiente paso</t>
  </si>
  <si>
    <t>Luego usa el Validador de idea gratis para convertir tus hallazgos en un score de viabilidad con semáforo.</t>
  </si>
  <si>
    <t>Regla rápida de decisión después de 10 entrevistas</t>
  </si>
  <si>
    <t>Resultado</t>
  </si>
  <si>
    <t>Qué significa</t>
  </si>
  <si>
    <t>Acción recomendada</t>
  </si>
  <si>
    <t>6 o más señales verdes</t>
  </si>
  <si>
    <t>El problema se repite, duele y hay señales de acción.</t>
  </si>
  <si>
    <t>Avanzar a prueba simple</t>
  </si>
  <si>
    <t>3 a 5 señales verdes</t>
  </si>
  <si>
    <t>Hay interés, pero falta claridad o evidencia.</t>
  </si>
  <si>
    <t>Ajustar segmento o entrevistar más</t>
  </si>
  <si>
    <t>0 a 2 señales verdes</t>
  </si>
  <si>
    <t>El problema parece débil o poco urgente.</t>
  </si>
  <si>
    <t>Pausar o cambiar hipótesis</t>
  </si>
  <si>
    <t>Fórmula para preparar tu hipótesis inicial</t>
  </si>
  <si>
    <t>Creo que [tipo de cliente] tiene [problema] cuando [situación], y eso le genera [impacto].</t>
  </si>
  <si>
    <t>Ejemplo: Creo que las tiendas pequeñas pierden ventas cuando reciben muchos mensajes al mismo tiempo, porque responden tarde y no tienen un sistema para priorizar consultas.</t>
  </si>
  <si>
    <t>Ejemplo de señal verde</t>
  </si>
  <si>
    <t>Un dueño de cafetería dice que pierde pedidos por WhatsApp todos los viernes, ya puso a alguien a responder mensajes y aun así tiene errores. Hay dolor, frecuencia, impacto y acción.</t>
  </si>
  <si>
    <t>Ejemplo incluido</t>
  </si>
  <si>
    <t>La hoja Registro entrevistas incluye 10 entrevistas de ejemplo sobre cafeterías que reciben pedidos por WhatsApp. Úsalas como guía y bórralas antes de usar la plantilla con tus propios clientes.</t>
  </si>
  <si>
    <t>Glosario de validación con primeros clientes</t>
  </si>
  <si>
    <t>Término</t>
  </si>
  <si>
    <t>Definición simple</t>
  </si>
  <si>
    <t>Ejemplo práctico</t>
  </si>
  <si>
    <t>Uso en la plantilla</t>
  </si>
  <si>
    <t>Cliente potencial</t>
  </si>
  <si>
    <t>Persona que podría vivir el problema y comprar, usar o decidir sobre la solución.</t>
  </si>
  <si>
    <t>Dueño de restaurante que recibe pedidos por WhatsApp.</t>
  </si>
  <si>
    <t>Regístralo en Perfil entrevistado y Segmento.</t>
  </si>
  <si>
    <t>Hipótesis</t>
  </si>
  <si>
    <t>Supuesto que quieres comprobar con entrevistas.</t>
  </si>
  <si>
    <t>Creo que las tiendas pierden ventas por responder tarde.</t>
  </si>
  <si>
    <t>Escríbela antes de entrevistar.</t>
  </si>
  <si>
    <t>Problema principal</t>
  </si>
  <si>
    <t>Dolor o dificultad que el cliente menciona con sus propias palabras.</t>
  </si>
  <si>
    <t>Pierde pedidos en horas pico.</t>
  </si>
  <si>
    <t>Regístralo en Problema principal.</t>
  </si>
  <si>
    <t>Solución actual</t>
  </si>
  <si>
    <t>Cómo resuelve hoy el problema, aunque sea de forma manual.</t>
  </si>
  <si>
    <t>Usa libreta, Excel o WhatsApp.</t>
  </si>
  <si>
    <t>Ayuda a detectar competencia o sustitutos.</t>
  </si>
  <si>
    <t>Impacto</t>
  </si>
  <si>
    <t>Consecuencia del problema en tiempo, dinero, ventas, errores o clientes.</t>
  </si>
  <si>
    <t>Pierde ventas por responder tarde.</t>
  </si>
  <si>
    <t>Sirve para medir importancia.</t>
  </si>
  <si>
    <t>Urgencia</t>
  </si>
  <si>
    <t>Qué tan importante es resolver el problema pronto.</t>
  </si>
  <si>
    <t>Alta si afecta ventas cada semana.</t>
  </si>
  <si>
    <t>Clasifícala como alta, media, baja o no clara.</t>
  </si>
  <si>
    <t>Falso positivo</t>
  </si>
  <si>
    <t>Respuesta amable que parece interés, pero no muestra acción real.</t>
  </si>
  <si>
    <t>“Me gusta la idea”, pero nunca buscó solución.</t>
  </si>
  <si>
    <t>Evita decidir solo por comentarios positivos.</t>
  </si>
  <si>
    <t>Señal verde</t>
  </si>
  <si>
    <t>Evidencia fuerte de problema real y posible oportunidad.</t>
  </si>
  <si>
    <t>Ya paga o dedica tiempo a resolverlo.</t>
  </si>
  <si>
    <t>Marca Verde si hay dolor, frecuencia, impacto y acción.</t>
  </si>
  <si>
    <t>Señal amarilla</t>
  </si>
  <si>
    <t>Hay interés, pero falta evidencia suficiente.</t>
  </si>
  <si>
    <t>Dice que le pasa, pero no sabe cuánto le afecta.</t>
  </si>
  <si>
    <t>Marca Amarilla si necesitas investigar más.</t>
  </si>
  <si>
    <t>Señal roja</t>
  </si>
  <si>
    <t>El problema parece débil, poco frecuente o poco prioritario.</t>
  </si>
  <si>
    <t>No lo vive, no lo ha buscado resolver.</t>
  </si>
  <si>
    <t>Marca Roja si no hay evidencia suficiente.</t>
  </si>
  <si>
    <t>Próxima acción</t>
  </si>
  <si>
    <t>Decisión posterior a cada entrevista.</t>
  </si>
  <si>
    <t>Avanzar, ajustar, entrevistar más o pausar.</t>
  </si>
  <si>
    <t>Elige una acción al final de cada fila.</t>
  </si>
  <si>
    <t>MVP</t>
  </si>
  <si>
    <t>Prueba simple de una solución antes de construir algo completo.</t>
  </si>
  <si>
    <t>Formulario manual para pedidos antes de crear app.</t>
  </si>
  <si>
    <t>Puede ser el siguiente paso si hay señales verdes.</t>
  </si>
  <si>
    <t>Canvas</t>
  </si>
  <si>
    <t>Herramienta para ordenar el modelo de negocio.</t>
  </si>
  <si>
    <t>Llenar segmentos, propuesta de valor y canales con evidencia real.</t>
  </si>
  <si>
    <t>Úsalo después de hablar con clientes.</t>
  </si>
  <si>
    <t>Fecha</t>
  </si>
  <si>
    <t>Perfil entrevistado</t>
  </si>
  <si>
    <t>Segmento</t>
  </si>
  <si>
    <t>Canal</t>
  </si>
  <si>
    <t>Hipótesis relacionada</t>
  </si>
  <si>
    <t>Última vez que ocurrió</t>
  </si>
  <si>
    <t>Frecuencia</t>
  </si>
  <si>
    <t>Qué no le funciona</t>
  </si>
  <si>
    <t>¿Ha pagado o buscado solución?</t>
  </si>
  <si>
    <t>Frase textual del cliente</t>
  </si>
  <si>
    <t>Señal final</t>
  </si>
  <si>
    <t>Notas</t>
  </si>
  <si>
    <t>Dueña de cafetería con 3 empleados</t>
  </si>
  <si>
    <t>Cafeterías pequeñas</t>
  </si>
  <si>
    <t>WhatsApp</t>
  </si>
  <si>
    <t>Cafeterías pierden pedidos por WhatsApp en horas pico porque no pueden responder y organizar solicitudes a tiempo.</t>
  </si>
  <si>
    <t>Pedidos acumulados por WhatsApp en horas pico</t>
  </si>
  <si>
    <t>El viernes pasado al mediodía recibió 18 mensajes en 40 minutos y dejó 4 sin responder.</t>
  </si>
  <si>
    <t>Alta</t>
  </si>
  <si>
    <t>WhatsApp + libreta en caja</t>
  </si>
  <si>
    <t>Se mezclan pedidos, algunas notas quedan incompletas y nadie sabe qué responder primero.</t>
  </si>
  <si>
    <t>Ventas perdidas y clientes molestos por demora en confirmación.</t>
  </si>
  <si>
    <t>Sí</t>
  </si>
  <si>
    <t>Cuando respondo tarde, el cliente ya pidió en otra cafetería.</t>
  </si>
  <si>
    <t>Verde</t>
  </si>
  <si>
    <t>Avanzar</t>
  </si>
  <si>
    <t>Dolor claro, reciente y repetido. Ya asignó a una persona a responder.</t>
  </si>
  <si>
    <t>Administrador de cafetería en zona de oficinas</t>
  </si>
  <si>
    <t>Presencial</t>
  </si>
  <si>
    <t>Demora en confirmar pedidos por WhatsApp</t>
  </si>
  <si>
    <t>Ayer entre 8:00 y 9:00 a. m. varios clientes preguntaron disponibilidad y respondieron tarde.</t>
  </si>
  <si>
    <t>Un celular compartido y notas en papel</t>
  </si>
  <si>
    <t>El celular lo usan varias personas y se duplican respuestas.</t>
  </si>
  <si>
    <t>Errores en pedidos, retrasos y reclamos de clientes frecuentes.</t>
  </si>
  <si>
    <t>No necesitamos otra app grande, necesitamos no perder el orden cuando hay fila.</t>
  </si>
  <si>
    <t>Pide solución simple que no complique al equipo.</t>
  </si>
  <si>
    <t>Dueño de cafetería de barrio</t>
  </si>
  <si>
    <t>Llamada</t>
  </si>
  <si>
    <t>Pedidos por WhatsApp se olvidan cuando hay atención presencial</t>
  </si>
  <si>
    <t>El sábado recibió mensajes mientras atendía mesas y olvidó confirmar dos pedidos.</t>
  </si>
  <si>
    <t>Media</t>
  </si>
  <si>
    <t>WhatsApp Business con etiquetas</t>
  </si>
  <si>
    <t>Las etiquetas ayudan, pero no hay control claro de pedidos pendientes.</t>
  </si>
  <si>
    <t>Pérdida de tiempo revisando chats y riesgo de olvidar pedidos.</t>
  </si>
  <si>
    <t>No sabe</t>
  </si>
  <si>
    <t>Cuando está lleno el local, WhatsApp pasa a segundo plano.</t>
  </si>
  <si>
    <t>Amarilla</t>
  </si>
  <si>
    <t>Entrevistar más</t>
  </si>
  <si>
    <t>Reconoce problema, pero no tiene clara pérdida económica.</t>
  </si>
  <si>
    <t>Encargada de caja en cafetería pequeña</t>
  </si>
  <si>
    <t>Falta de seguimiento a pedidos pendientes</t>
  </si>
  <si>
    <t>El lunes quedaron 3 pedidos sin confirmar porque el chat bajó en la lista.</t>
  </si>
  <si>
    <t>WhatsApp + capturas de pantalla</t>
  </si>
  <si>
    <t>Las capturas se pierden y no todos ven el mismo estado del pedido.</t>
  </si>
  <si>
    <t>Clientes preguntan dos veces y el equipo pierde tiempo buscando información.</t>
  </si>
  <si>
    <t>El problema no es recibir pedidos, es saber cuáles están pendientes.</t>
  </si>
  <si>
    <t>Excelente frase para propuesta de valor.</t>
  </si>
  <si>
    <t>Dueña de cafetería con domicilios cercanos</t>
  </si>
  <si>
    <t>Confusión entre pedidos para recoger y pedidos a domicilio</t>
  </si>
  <si>
    <t>La semana pasada enviaron un pedido a dirección equivocada por copiar mal datos del chat.</t>
  </si>
  <si>
    <t>WhatsApp + cuaderno de domicilios</t>
  </si>
  <si>
    <t>El cuaderno funciona, pero depende de que alguien copie todo bien.</t>
  </si>
  <si>
    <t>Reclamos, reposición de producto y pérdida de confianza.</t>
  </si>
  <si>
    <t>Si hubiera una forma simple de confirmar datos, evitaríamos reclamos.</t>
  </si>
  <si>
    <t>Impacto claro: reclamos y reposición.</t>
  </si>
  <si>
    <t>Socio de cafetería nueva</t>
  </si>
  <si>
    <t>LinkedIn</t>
  </si>
  <si>
    <t>Quiere vender más por WhatsApp, pero aún tiene bajo volumen</t>
  </si>
  <si>
    <t>Todavía recibe pocos pedidos; el problema aparece solo algunos fines de semana.</t>
  </si>
  <si>
    <t>Baja</t>
  </si>
  <si>
    <t>WhatsApp Business</t>
  </si>
  <si>
    <t>Aún no siente desorden fuerte porque el volumen es bajo.</t>
  </si>
  <si>
    <t>Poco impacto actual; más preocupación futura que dolor presente.</t>
  </si>
  <si>
    <t>No</t>
  </si>
  <si>
    <t>Por ahora lo manejamos bien, tal vez más adelante sí haga falta.</t>
  </si>
  <si>
    <t>Roja</t>
  </si>
  <si>
    <t>Pausar</t>
  </si>
  <si>
    <t>No es segmento prioritario: volumen bajo.</t>
  </si>
  <si>
    <t>Administrador de cafetería en universidad</t>
  </si>
  <si>
    <t>Picos de pedidos antes de clases</t>
  </si>
  <si>
    <t>El jueves en la mañana se juntaron pedidos de estudiantes y varios quedaron sin hora de entrega clara.</t>
  </si>
  <si>
    <t>WhatsApp + Excel al final del día</t>
  </si>
  <si>
    <t>Excel sirve para revisar después, no para operar en el momento.</t>
  </si>
  <si>
    <t>Demoras, filas y pedidos incompletos.</t>
  </si>
  <si>
    <t>Excel nos ayuda después, pero el caos pasa en el momento.</t>
  </si>
  <si>
    <t>Señal fuerte de operación en tiempo real.</t>
  </si>
  <si>
    <t>Dueño de cafetería con ventas por Instagram</t>
  </si>
  <si>
    <t>Mensajes repartidos entre Instagram y WhatsApp</t>
  </si>
  <si>
    <t>El domingo recibió consultas en Instagram y pedidos por WhatsApp; perdió seguimiento de dos clientes.</t>
  </si>
  <si>
    <t>Instagram DM + WhatsApp</t>
  </si>
  <si>
    <t>No hay una vista única de conversaciones importantes.</t>
  </si>
  <si>
    <t>Posibles ventas perdidas y atención inconsistente.</t>
  </si>
  <si>
    <t>A veces no sé si el cliente preguntó por Instagram o por WhatsApp.</t>
  </si>
  <si>
    <t>Ajustar</t>
  </si>
  <si>
    <t>Puede ser problema multicanal, no solo WhatsApp.</t>
  </si>
  <si>
    <t>Gerente de cafetería con 2 sedes</t>
  </si>
  <si>
    <t>No sabe cuántos pedidos se pierden por sede</t>
  </si>
  <si>
    <t>Cada sede maneja su propio WhatsApp y no hay registro común de pedidos rechazados o tardíos.</t>
  </si>
  <si>
    <t>WhatsApp por sede + reporte manual semanal</t>
  </si>
  <si>
    <t>Los reportes llegan tarde y no muestran pedidos perdidos.</t>
  </si>
  <si>
    <t>Dificultad para medir ventas perdidas y desempeño por sede.</t>
  </si>
  <si>
    <t>No puedo mejorar lo que no estoy midiendo.</t>
  </si>
  <si>
    <t>Interés fuerte en medición simple por sede.</t>
  </si>
  <si>
    <t>Dueña de cafetería familiar</t>
  </si>
  <si>
    <t>Email</t>
  </si>
  <si>
    <t>Pedidos se confunden cuando atiende un familiar distinto</t>
  </si>
  <si>
    <t>El miércoles un familiar tomó pedidos por WhatsApp y no dejó claro cuáles estaban pagados.</t>
  </si>
  <si>
    <t>WhatsApp + notas en caja</t>
  </si>
  <si>
    <t>No queda historial claro de estado: pendiente, confirmado, pagado o entregado.</t>
  </si>
  <si>
    <t>Errores de cobro, tiempo perdido y molestias del cliente.</t>
  </si>
  <si>
    <t>Necesito ver rápido qué pedido está pendiente, confirmado o pagado.</t>
  </si>
  <si>
    <t>Necesidad concreta de estados simples.</t>
  </si>
  <si>
    <t>Resumen de hallazgos de entrevistas</t>
  </si>
  <si>
    <t>Indicador</t>
  </si>
  <si>
    <t>Interpretación</t>
  </si>
  <si>
    <t>Regla</t>
  </si>
  <si>
    <t>Acción</t>
  </si>
  <si>
    <t>Total de entrevistas</t>
  </si>
  <si>
    <t>Cantidad de filas con fecha registrada.</t>
  </si>
  <si>
    <t>Señales verdes</t>
  </si>
  <si>
    <t>Entrevistas con evidencia fuerte.</t>
  </si>
  <si>
    <t>Señales amarillas</t>
  </si>
  <si>
    <t>Entrevistas con interés, pero evidencia incompleta.</t>
  </si>
  <si>
    <t>Señales rojas</t>
  </si>
  <si>
    <t>Entrevistas con evidencia débil.</t>
  </si>
  <si>
    <t>% señales verdes</t>
  </si>
  <si>
    <t>Peso de evidencia positiva sobre el total.</t>
  </si>
  <si>
    <t>Decisión sugerida</t>
  </si>
  <si>
    <t>Resultado según la regla de decisión.</t>
  </si>
  <si>
    <t>Campo manual</t>
  </si>
  <si>
    <t>Respuesta</t>
  </si>
  <si>
    <t>Problema más repetido</t>
  </si>
  <si>
    <t>Pedidos por WhatsApp se acumulan en horas pico y no quedan claros los pendientes.</t>
  </si>
  <si>
    <t>Solución actual más común</t>
  </si>
  <si>
    <t>WhatsApp combinado con libreta, notas, capturas o Excel.</t>
  </si>
  <si>
    <t>Mayor impacto detectado</t>
  </si>
  <si>
    <t>Ventas perdidas, errores en pedidos, reclamos y tiempo perdido revisando chats.</t>
  </si>
  <si>
    <t>Segmento con mejores señales</t>
  </si>
  <si>
    <t>Cafeterías pequeñas con alto volumen en horarios pico y pedidos por WhatsApp.</t>
  </si>
  <si>
    <t>Aprendizaje principal</t>
  </si>
  <si>
    <t>El cliente no pide una app compleja; necesita ordenar pedidos, estados y confirmaciones de forma simple.</t>
  </si>
  <si>
    <t>Próximo paso</t>
  </si>
  <si>
    <t>Probar un MVP manual con formulario de pedido, confirmación por WhatsApp y registro diario de pedidos pendientes/perdidos.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</si>
</sst>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  <font>
      <b/>
      <sz val="11"/>
      <color rgb="FF1F2937"/>
      <name val="Carlito"/>
    </font>
    <font>
      <sz val="11"/>
      <color rgb="FF1F2937"/>
      <name val="Carlito"/>
    </font>
    <font>
      <b/>
      <i/>
      <sz val="11"/>
      <color rgb="FF1F2937"/>
      <name val="Carlito"/>
    </font>
    <font>
      <b/>
      <sz val="11"/>
      <color theme="0"/>
      <name val="Carlito"/>
    </font>
    <font>
      <sz val="11"/>
      <color theme="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F8FAFC"/>
      </patternFill>
    </fill>
    <fill>
      <patternFill patternType="solid">
        <fgColor rgb="FF0B1F3A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D9EA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4" borderId="0" xfId="0" applyFont="1" applyFill="1" applyAlignment="1">
      <alignment horizontal="center" wrapText="1"/>
    </xf>
    <xf numFmtId="0" fontId="7" fillId="4" borderId="0" xfId="0" applyFont="1" applyFill="1"/>
    <xf numFmtId="0" fontId="4" fillId="5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7" borderId="0" xfId="0" applyFill="1"/>
    <xf numFmtId="0" fontId="3" fillId="8" borderId="0" xfId="0" applyFont="1" applyFill="1" applyAlignment="1">
      <alignment vertical="top" wrapText="1"/>
    </xf>
    <xf numFmtId="0" fontId="0" fillId="7" borderId="0" xfId="0" applyFill="1" applyAlignment="1">
      <alignment vertical="top"/>
    </xf>
    <xf numFmtId="0" fontId="4" fillId="7" borderId="0" xfId="0" applyFont="1" applyFill="1" applyAlignment="1">
      <alignment wrapText="1"/>
    </xf>
    <xf numFmtId="0" fontId="3" fillId="7" borderId="0" xfId="0" applyFont="1" applyFill="1" applyAlignment="1">
      <alignment horizontal="center" wrapText="1"/>
    </xf>
    <xf numFmtId="0" fontId="0" fillId="7" borderId="0" xfId="0" applyFill="1" applyAlignment="1">
      <alignment vertical="top" wrapText="1"/>
    </xf>
    <xf numFmtId="0" fontId="4" fillId="7" borderId="0" xfId="0" applyFont="1" applyFill="1" applyAlignment="1">
      <alignment vertical="top" wrapText="1"/>
    </xf>
    <xf numFmtId="0" fontId="3" fillId="7" borderId="0" xfId="0" applyFont="1" applyFill="1" applyAlignment="1">
      <alignment wrapText="1"/>
    </xf>
    <xf numFmtId="0" fontId="4" fillId="7" borderId="0" xfId="0" applyFont="1" applyFill="1"/>
    <xf numFmtId="0" fontId="1" fillId="6" borderId="0" xfId="0" applyFont="1" applyFill="1" applyAlignment="1">
      <alignment horizontal="center" wrapText="1"/>
    </xf>
    <xf numFmtId="0" fontId="3" fillId="8" borderId="0" xfId="0" applyFont="1" applyFill="1" applyAlignment="1">
      <alignment wrapText="1"/>
    </xf>
    <xf numFmtId="0" fontId="4" fillId="8" borderId="0" xfId="0" applyFont="1" applyFill="1" applyAlignment="1">
      <alignment wrapText="1"/>
    </xf>
    <xf numFmtId="9" fontId="0" fillId="7" borderId="0" xfId="0" applyNumberFormat="1" applyFill="1" applyAlignment="1">
      <alignment wrapText="1"/>
    </xf>
    <xf numFmtId="0" fontId="1" fillId="3" borderId="0" xfId="0" applyFont="1" applyFill="1" applyAlignment="1" applyProtection="1">
      <alignment horizontal="center" vertical="center" wrapText="1"/>
      <protection locked="0"/>
    </xf>
    <xf numFmtId="164" fontId="0" fillId="2" borderId="0" xfId="0" applyNumberFormat="1" applyFill="1" applyAlignment="1" applyProtection="1">
      <alignment vertical="top" wrapText="1"/>
      <protection locked="0"/>
    </xf>
    <xf numFmtId="0" fontId="0" fillId="2" borderId="0" xfId="0" applyFill="1" applyAlignment="1" applyProtection="1">
      <alignment vertical="top" wrapText="1"/>
      <protection locked="0"/>
    </xf>
    <xf numFmtId="164" fontId="0" fillId="0" borderId="0" xfId="0" applyNumberFormat="1" applyAlignment="1" applyProtection="1">
      <alignment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6" fillId="4" borderId="0" xfId="0" applyFont="1" applyFill="1" applyAlignment="1">
      <alignment horizontal="center" wrapText="1"/>
    </xf>
    <xf numFmtId="0" fontId="7" fillId="4" borderId="0" xfId="0" applyFont="1" applyFill="1" applyAlignment="1">
      <alignment wrapText="1"/>
    </xf>
    <xf numFmtId="0" fontId="7" fillId="4" borderId="0" xfId="0" applyFont="1" applyFill="1"/>
    <xf numFmtId="0" fontId="4" fillId="7" borderId="0" xfId="0" applyFont="1" applyFill="1" applyAlignment="1">
      <alignment wrapText="1"/>
    </xf>
    <xf numFmtId="0" fontId="0" fillId="7" borderId="0" xfId="0" applyFill="1"/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wrapText="1"/>
    </xf>
    <xf numFmtId="0" fontId="0" fillId="7" borderId="0" xfId="0" applyFill="1" applyAlignment="1">
      <alignment wrapText="1"/>
    </xf>
    <xf numFmtId="0" fontId="5" fillId="7" borderId="0" xfId="0" applyFont="1" applyFill="1" applyAlignment="1">
      <alignment wrapText="1"/>
    </xf>
    <xf numFmtId="0" fontId="2" fillId="6" borderId="0" xfId="0" applyFont="1" applyFill="1" applyAlignment="1">
      <alignment horizontal="center" wrapText="1"/>
    </xf>
  </cellXfs>
  <cellStyles count="1">
    <cellStyle name="Normal" xfId="0" builtinId="0"/>
  </cellStyles>
  <dxfs count="30">
    <dxf>
      <font>
        <b/>
        <color rgb="FF075985"/>
      </font>
      <fill>
        <patternFill>
          <bgColor rgb="FFE0F2FE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font>
        <color rgb="FF991B1B"/>
      </font>
      <fill>
        <patternFill>
          <bgColor rgb="FFFEE2E2"/>
        </patternFill>
      </fill>
    </dxf>
    <dxf>
      <font>
        <color rgb="FF92400E"/>
      </font>
      <fill>
        <patternFill>
          <bgColor rgb="FFFEF3C7"/>
        </patternFill>
      </fill>
    </dxf>
    <dxf>
      <font>
        <color rgb="FF166534"/>
      </font>
      <fill>
        <patternFill>
          <bgColor rgb="FFDCFCE7"/>
        </patternFill>
      </fill>
    </dxf>
    <dxf>
      <font>
        <b/>
        <color rgb="FF991B1B"/>
      </font>
      <fill>
        <patternFill>
          <bgColor rgb="FFFEE2E2"/>
        </patternFill>
      </fill>
    </dxf>
    <dxf>
      <font>
        <b/>
        <color rgb="FF92400E"/>
      </font>
      <fill>
        <patternFill>
          <bgColor rgb="FFFEF3C7"/>
        </patternFill>
      </fill>
    </dxf>
    <dxf>
      <font>
        <b/>
        <color rgb="FF166534"/>
      </font>
      <fill>
        <patternFill>
          <bgColor rgb="FFDCFCE7"/>
        </patternFill>
      </fill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114592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85129B-68B1-48E4-BFBE-AD1F21829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39950" y="0"/>
          <a:ext cx="2114842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8</xdr:col>
      <xdr:colOff>114592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BD5792-B85C-4681-86F0-594D19B31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63975" y="0"/>
          <a:ext cx="2114842" cy="590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0</xdr:row>
      <xdr:rowOff>0</xdr:rowOff>
    </xdr:from>
    <xdr:to>
      <xdr:col>22</xdr:col>
      <xdr:colOff>114592</xdr:colOff>
      <xdr:row>1</xdr:row>
      <xdr:rowOff>300990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D9C78D-6086-422C-901D-E306A56FC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77550" y="0"/>
          <a:ext cx="2114842" cy="5867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114592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19500E0-53AD-414A-991C-EB8CB1002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68775" y="0"/>
          <a:ext cx="2114842" cy="5867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istroEntrevistas" displayName="RegistroEntrevistas" ref="A1:Q101" headerRowDxfId="29" dataDxfId="28" totalsRowDxfId="27">
  <tableColumns count="17">
    <tableColumn id="1" xr3:uid="{00000000-0010-0000-0000-000001000000}" name="Fecha" dataDxfId="26"/>
    <tableColumn id="2" xr3:uid="{00000000-0010-0000-0000-000002000000}" name="Perfil entrevistado" dataDxfId="25"/>
    <tableColumn id="3" xr3:uid="{00000000-0010-0000-0000-000003000000}" name="Segmento" dataDxfId="24"/>
    <tableColumn id="4" xr3:uid="{00000000-0010-0000-0000-000004000000}" name="Canal" dataDxfId="23"/>
    <tableColumn id="5" xr3:uid="{00000000-0010-0000-0000-000005000000}" name="Hipótesis relacionada" dataDxfId="22"/>
    <tableColumn id="6" xr3:uid="{00000000-0010-0000-0000-000006000000}" name="Problema principal" dataDxfId="21"/>
    <tableColumn id="7" xr3:uid="{00000000-0010-0000-0000-000007000000}" name="Última vez que ocurrió" dataDxfId="20"/>
    <tableColumn id="8" xr3:uid="{00000000-0010-0000-0000-000008000000}" name="Frecuencia" dataDxfId="19"/>
    <tableColumn id="9" xr3:uid="{00000000-0010-0000-0000-000009000000}" name="Solución actual" dataDxfId="18"/>
    <tableColumn id="10" xr3:uid="{00000000-0010-0000-0000-00000A000000}" name="Qué no le funciona" dataDxfId="17"/>
    <tableColumn id="11" xr3:uid="{00000000-0010-0000-0000-00000B000000}" name="Impacto" dataDxfId="16"/>
    <tableColumn id="12" xr3:uid="{00000000-0010-0000-0000-00000C000000}" name="Urgencia" dataDxfId="15"/>
    <tableColumn id="13" xr3:uid="{00000000-0010-0000-0000-00000D000000}" name="¿Ha pagado o buscado solución?" dataDxfId="14"/>
    <tableColumn id="14" xr3:uid="{00000000-0010-0000-0000-00000E000000}" name="Frase textual del cliente" dataDxfId="13"/>
    <tableColumn id="15" xr3:uid="{00000000-0010-0000-0000-00000F000000}" name="Señal final" dataDxfId="12"/>
    <tableColumn id="16" xr3:uid="{00000000-0010-0000-0000-000010000000}" name="Próxima acción" dataDxfId="11"/>
    <tableColumn id="17" xr3:uid="{00000000-0010-0000-0000-000011000000}" name="Notas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topLeftCell="A3" workbookViewId="0">
      <selection activeCell="D16" sqref="D16"/>
    </sheetView>
  </sheetViews>
  <sheetFormatPr baseColWidth="10" defaultColWidth="8.796875" defaultRowHeight="13.8"/>
  <cols>
    <col min="1" max="3" width="34" style="6" customWidth="1"/>
    <col min="4" max="6" width="28" style="6" customWidth="1"/>
    <col min="7" max="16384" width="8.796875" style="6"/>
  </cols>
  <sheetData>
    <row r="1" spans="1:6" ht="22.35" customHeight="1">
      <c r="A1" s="30" t="s">
        <v>0</v>
      </c>
      <c r="B1" s="31"/>
      <c r="C1" s="31"/>
      <c r="D1" s="32"/>
      <c r="E1" s="32"/>
      <c r="F1" s="32"/>
    </row>
    <row r="2" spans="1:6">
      <c r="A2" s="5"/>
      <c r="B2" s="5"/>
      <c r="C2" s="5"/>
      <c r="D2" s="5"/>
      <c r="E2" s="5"/>
      <c r="F2" s="5"/>
    </row>
    <row r="3" spans="1:6">
      <c r="A3" s="7" t="s">
        <v>1</v>
      </c>
      <c r="B3" s="8" t="s">
        <v>2</v>
      </c>
      <c r="C3" s="5"/>
      <c r="D3" s="5"/>
      <c r="E3" s="5"/>
      <c r="F3" s="5"/>
    </row>
    <row r="4" spans="1:6">
      <c r="A4" s="7" t="s">
        <v>3</v>
      </c>
      <c r="B4" s="8" t="s">
        <v>4</v>
      </c>
      <c r="C4" s="5"/>
      <c r="D4" s="5"/>
      <c r="E4" s="5"/>
      <c r="F4" s="5"/>
    </row>
    <row r="5" spans="1:6">
      <c r="A5" s="7" t="s">
        <v>5</v>
      </c>
      <c r="B5" s="8" t="s">
        <v>6</v>
      </c>
      <c r="C5" s="5"/>
      <c r="D5" s="5"/>
      <c r="E5" s="5"/>
      <c r="F5" s="5"/>
    </row>
    <row r="6" spans="1:6">
      <c r="A6" s="7" t="s">
        <v>7</v>
      </c>
      <c r="B6" s="8" t="s">
        <v>8</v>
      </c>
      <c r="C6" s="5"/>
      <c r="D6" s="5"/>
      <c r="E6" s="5"/>
      <c r="F6" s="5"/>
    </row>
    <row r="7" spans="1:6">
      <c r="A7" s="7" t="s">
        <v>9</v>
      </c>
      <c r="B7" s="8" t="s">
        <v>10</v>
      </c>
      <c r="C7" s="5"/>
      <c r="D7" s="5"/>
      <c r="E7" s="5"/>
      <c r="F7" s="5"/>
    </row>
    <row r="8" spans="1:6">
      <c r="A8" s="7" t="s">
        <v>11</v>
      </c>
      <c r="B8" s="8" t="s">
        <v>12</v>
      </c>
      <c r="C8" s="5"/>
      <c r="D8" s="5"/>
      <c r="E8" s="5"/>
      <c r="F8" s="5"/>
    </row>
    <row r="9" spans="1:6">
      <c r="A9" s="7" t="s">
        <v>13</v>
      </c>
      <c r="B9" s="8" t="s">
        <v>14</v>
      </c>
      <c r="C9" s="5"/>
      <c r="D9" s="5"/>
      <c r="E9" s="5"/>
      <c r="F9" s="5"/>
    </row>
    <row r="10" spans="1:6">
      <c r="A10" s="7" t="s">
        <v>15</v>
      </c>
      <c r="B10" s="8" t="s">
        <v>16</v>
      </c>
      <c r="C10" s="5"/>
      <c r="D10" s="5"/>
      <c r="E10" s="5"/>
      <c r="F10" s="5"/>
    </row>
    <row r="11" spans="1:6">
      <c r="A11" s="7" t="s">
        <v>17</v>
      </c>
      <c r="B11" s="8" t="s">
        <v>18</v>
      </c>
      <c r="C11" s="5"/>
      <c r="D11" s="5"/>
      <c r="E11" s="5"/>
      <c r="F11" s="5"/>
    </row>
    <row r="12" spans="1:6">
      <c r="A12" s="9"/>
      <c r="B12" s="5"/>
      <c r="C12" s="5"/>
      <c r="D12" s="5"/>
      <c r="E12" s="5"/>
      <c r="F12" s="5"/>
    </row>
    <row r="13" spans="1:6">
      <c r="A13" s="25" t="s">
        <v>19</v>
      </c>
      <c r="B13" s="26"/>
      <c r="C13" s="26"/>
      <c r="D13" s="26"/>
      <c r="E13" s="26"/>
      <c r="F13" s="26"/>
    </row>
    <row r="14" spans="1:6">
      <c r="A14" s="10"/>
      <c r="B14" s="5"/>
      <c r="C14" s="5"/>
      <c r="D14" s="5"/>
      <c r="E14" s="5"/>
      <c r="F14" s="5"/>
    </row>
    <row r="15" spans="1:6">
      <c r="A15" s="1" t="s">
        <v>20</v>
      </c>
      <c r="B15" s="1" t="s">
        <v>21</v>
      </c>
      <c r="C15" s="1" t="s">
        <v>22</v>
      </c>
      <c r="D15" s="5"/>
      <c r="E15" s="5"/>
      <c r="F15" s="5"/>
    </row>
    <row r="16" spans="1:6" ht="27.6">
      <c r="A16" s="11" t="s">
        <v>23</v>
      </c>
      <c r="B16" s="11" t="s">
        <v>24</v>
      </c>
      <c r="C16" s="11" t="s">
        <v>25</v>
      </c>
      <c r="D16" s="5"/>
      <c r="E16" s="5"/>
      <c r="F16" s="5"/>
    </row>
    <row r="17" spans="1:6" ht="27.6">
      <c r="A17" s="11" t="s">
        <v>26</v>
      </c>
      <c r="B17" s="11" t="s">
        <v>27</v>
      </c>
      <c r="C17" s="11" t="s">
        <v>28</v>
      </c>
      <c r="D17" s="5"/>
      <c r="E17" s="5"/>
      <c r="F17" s="5"/>
    </row>
    <row r="18" spans="1:6" ht="27.6">
      <c r="A18" s="12" t="s">
        <v>29</v>
      </c>
      <c r="B18" s="12" t="s">
        <v>30</v>
      </c>
      <c r="C18" s="12" t="s">
        <v>31</v>
      </c>
      <c r="D18" s="5"/>
      <c r="E18" s="5"/>
      <c r="F18" s="5"/>
    </row>
    <row r="19" spans="1:6">
      <c r="A19" s="9"/>
      <c r="B19" s="9"/>
      <c r="C19" s="9"/>
      <c r="D19" s="5"/>
      <c r="E19" s="5"/>
      <c r="F19" s="5"/>
    </row>
    <row r="20" spans="1:6">
      <c r="A20" s="25" t="s">
        <v>32</v>
      </c>
      <c r="B20" s="26"/>
      <c r="C20" s="26"/>
      <c r="D20" s="26"/>
      <c r="E20" s="26"/>
      <c r="F20" s="26"/>
    </row>
    <row r="21" spans="1:6">
      <c r="A21" s="33" t="s">
        <v>33</v>
      </c>
      <c r="B21" s="28"/>
      <c r="C21" s="28"/>
      <c r="D21" s="32"/>
      <c r="E21" s="32"/>
      <c r="F21" s="32"/>
    </row>
    <row r="22" spans="1:6">
      <c r="A22" s="28" t="s">
        <v>34</v>
      </c>
      <c r="B22" s="28"/>
      <c r="C22" s="28"/>
      <c r="D22" s="32"/>
      <c r="E22" s="32"/>
      <c r="F22" s="32"/>
    </row>
    <row r="23" spans="1:6">
      <c r="A23" s="9"/>
      <c r="B23" s="9"/>
      <c r="C23" s="9"/>
    </row>
    <row r="24" spans="1:6">
      <c r="A24" s="25" t="s">
        <v>35</v>
      </c>
      <c r="B24" s="26"/>
      <c r="C24" s="26"/>
      <c r="D24" s="27"/>
      <c r="E24" s="27"/>
      <c r="F24" s="27"/>
    </row>
    <row r="25" spans="1:6">
      <c r="A25" s="28" t="s">
        <v>36</v>
      </c>
      <c r="B25" s="28"/>
      <c r="C25" s="28"/>
      <c r="D25" s="29"/>
      <c r="E25" s="29"/>
      <c r="F25" s="29"/>
    </row>
    <row r="26" spans="1:6">
      <c r="A26" s="13" t="s">
        <v>37</v>
      </c>
      <c r="B26" s="14" t="s">
        <v>38</v>
      </c>
      <c r="C26" s="9"/>
    </row>
  </sheetData>
  <sheetProtection algorithmName="SHA-512" hashValue="QsXgGPkxOKiSOggjcSMZ/LcUj6Xd4BTzegmH205dHJu+sFk50EB3No2s96MR+gWv0s1YYt3nT9TZbOtJbiUI7A==" saltValue="tzFAjgZgMMGnsXPUO3Y1Jg==" spinCount="100000" sheet="1" objects="1" scenarios="1"/>
  <mergeCells count="7">
    <mergeCell ref="A24:F24"/>
    <mergeCell ref="A25:F25"/>
    <mergeCell ref="A1:F1"/>
    <mergeCell ref="A13:F13"/>
    <mergeCell ref="A20:F20"/>
    <mergeCell ref="A21:F21"/>
    <mergeCell ref="A22:F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A26" sqref="A26"/>
    </sheetView>
  </sheetViews>
  <sheetFormatPr baseColWidth="10" defaultColWidth="8.796875" defaultRowHeight="13.8"/>
  <cols>
    <col min="1" max="1" width="22" style="6" customWidth="1"/>
    <col min="2" max="2" width="61.296875" style="6" customWidth="1"/>
    <col min="3" max="3" width="66.8984375" style="6" customWidth="1"/>
    <col min="4" max="4" width="58.5" style="6" customWidth="1"/>
    <col min="5" max="16384" width="8.796875" style="6"/>
  </cols>
  <sheetData>
    <row r="1" spans="1:4" ht="22.35" customHeight="1">
      <c r="A1" s="34" t="s">
        <v>39</v>
      </c>
      <c r="B1" s="31"/>
      <c r="C1" s="31"/>
      <c r="D1" s="31"/>
    </row>
    <row r="2" spans="1:4">
      <c r="A2" s="5"/>
      <c r="B2" s="5"/>
      <c r="C2" s="5"/>
      <c r="D2" s="5"/>
    </row>
    <row r="3" spans="1:4">
      <c r="A3" s="15" t="s">
        <v>40</v>
      </c>
      <c r="B3" s="15" t="s">
        <v>41</v>
      </c>
      <c r="C3" s="15" t="s">
        <v>42</v>
      </c>
      <c r="D3" s="15" t="s">
        <v>43</v>
      </c>
    </row>
    <row r="4" spans="1:4" ht="27.6">
      <c r="A4" s="11" t="s">
        <v>44</v>
      </c>
      <c r="B4" s="11" t="s">
        <v>45</v>
      </c>
      <c r="C4" s="11" t="s">
        <v>46</v>
      </c>
      <c r="D4" s="11" t="s">
        <v>47</v>
      </c>
    </row>
    <row r="5" spans="1:4">
      <c r="A5" s="11" t="s">
        <v>48</v>
      </c>
      <c r="B5" s="11" t="s">
        <v>49</v>
      </c>
      <c r="C5" s="11" t="s">
        <v>50</v>
      </c>
      <c r="D5" s="11" t="s">
        <v>51</v>
      </c>
    </row>
    <row r="6" spans="1:4">
      <c r="A6" s="11" t="s">
        <v>52</v>
      </c>
      <c r="B6" s="11" t="s">
        <v>53</v>
      </c>
      <c r="C6" s="11" t="s">
        <v>54</v>
      </c>
      <c r="D6" s="11" t="s">
        <v>55</v>
      </c>
    </row>
    <row r="7" spans="1:4">
      <c r="A7" s="11" t="s">
        <v>56</v>
      </c>
      <c r="B7" s="11" t="s">
        <v>57</v>
      </c>
      <c r="C7" s="11" t="s">
        <v>58</v>
      </c>
      <c r="D7" s="11" t="s">
        <v>59</v>
      </c>
    </row>
    <row r="8" spans="1:4">
      <c r="A8" s="11" t="s">
        <v>60</v>
      </c>
      <c r="B8" s="11" t="s">
        <v>61</v>
      </c>
      <c r="C8" s="11" t="s">
        <v>62</v>
      </c>
      <c r="D8" s="11" t="s">
        <v>63</v>
      </c>
    </row>
    <row r="9" spans="1:4">
      <c r="A9" s="11" t="s">
        <v>64</v>
      </c>
      <c r="B9" s="11" t="s">
        <v>65</v>
      </c>
      <c r="C9" s="11" t="s">
        <v>66</v>
      </c>
      <c r="D9" s="11" t="s">
        <v>67</v>
      </c>
    </row>
    <row r="10" spans="1:4">
      <c r="A10" s="11" t="s">
        <v>68</v>
      </c>
      <c r="B10" s="11" t="s">
        <v>69</v>
      </c>
      <c r="C10" s="11" t="s">
        <v>70</v>
      </c>
      <c r="D10" s="11" t="s">
        <v>71</v>
      </c>
    </row>
    <row r="11" spans="1:4">
      <c r="A11" s="11" t="s">
        <v>72</v>
      </c>
      <c r="B11" s="11" t="s">
        <v>73</v>
      </c>
      <c r="C11" s="11" t="s">
        <v>74</v>
      </c>
      <c r="D11" s="11" t="s">
        <v>75</v>
      </c>
    </row>
    <row r="12" spans="1:4">
      <c r="A12" s="11" t="s">
        <v>76</v>
      </c>
      <c r="B12" s="11" t="s">
        <v>77</v>
      </c>
      <c r="C12" s="11" t="s">
        <v>78</v>
      </c>
      <c r="D12" s="11" t="s">
        <v>79</v>
      </c>
    </row>
    <row r="13" spans="1:4">
      <c r="A13" s="11" t="s">
        <v>80</v>
      </c>
      <c r="B13" s="11" t="s">
        <v>81</v>
      </c>
      <c r="C13" s="11" t="s">
        <v>82</v>
      </c>
      <c r="D13" s="11" t="s">
        <v>83</v>
      </c>
    </row>
    <row r="14" spans="1:4">
      <c r="A14" s="11" t="s">
        <v>84</v>
      </c>
      <c r="B14" s="11" t="s">
        <v>85</v>
      </c>
      <c r="C14" s="11" t="s">
        <v>86</v>
      </c>
      <c r="D14" s="11" t="s">
        <v>87</v>
      </c>
    </row>
    <row r="15" spans="1:4">
      <c r="A15" s="11" t="s">
        <v>88</v>
      </c>
      <c r="B15" s="11" t="s">
        <v>89</v>
      </c>
      <c r="C15" s="11" t="s">
        <v>90</v>
      </c>
      <c r="D15" s="11" t="s">
        <v>91</v>
      </c>
    </row>
    <row r="16" spans="1:4">
      <c r="A16" s="11" t="s">
        <v>92</v>
      </c>
      <c r="B16" s="11" t="s">
        <v>93</v>
      </c>
      <c r="C16" s="11" t="s">
        <v>94</v>
      </c>
      <c r="D16" s="11" t="s">
        <v>95</v>
      </c>
    </row>
  </sheetData>
  <sheetProtection algorithmName="SHA-512" hashValue="t98ue2i0CNIb8mL7Nkb4IgqmPHt7EB/aeMjsTyQTgiOLf7md7QoVeiQUKsu32f6UNrv+gjE5+A/+lNEs+avXNg==" saltValue="WqOMZOaScqAR7wC74zhSKw==" spinCount="100000" sheet="1" objects="1" scenarios="1"/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2"/>
  <sheetViews>
    <sheetView topLeftCell="N1" workbookViewId="0">
      <selection activeCell="Q1" sqref="A1:Q102"/>
    </sheetView>
  </sheetViews>
  <sheetFormatPr baseColWidth="10" defaultColWidth="8.796875" defaultRowHeight="13.8"/>
  <cols>
    <col min="1" max="1" width="12" customWidth="1"/>
    <col min="2" max="2" width="26" customWidth="1"/>
    <col min="3" max="3" width="24" customWidth="1"/>
    <col min="4" max="4" width="14" customWidth="1"/>
    <col min="5" max="5" width="51.19921875" customWidth="1"/>
    <col min="6" max="6" width="51.296875" customWidth="1"/>
    <col min="7" max="7" width="62.296875" customWidth="1"/>
    <col min="8" max="9" width="28" customWidth="1"/>
    <col min="10" max="10" width="55.296875" customWidth="1"/>
    <col min="11" max="11" width="54.3984375" customWidth="1"/>
    <col min="12" max="12" width="28" customWidth="1"/>
    <col min="13" max="13" width="37.59765625" customWidth="1"/>
    <col min="14" max="14" width="49.8984375" customWidth="1"/>
    <col min="15" max="16" width="28" customWidth="1"/>
    <col min="17" max="17" width="54.5" customWidth="1"/>
  </cols>
  <sheetData>
    <row r="1" spans="1:17" ht="22.35" customHeight="1">
      <c r="A1" s="19" t="s">
        <v>96</v>
      </c>
      <c r="B1" s="19" t="s">
        <v>97</v>
      </c>
      <c r="C1" s="19" t="s">
        <v>98</v>
      </c>
      <c r="D1" s="19" t="s">
        <v>99</v>
      </c>
      <c r="E1" s="19" t="s">
        <v>100</v>
      </c>
      <c r="F1" s="19" t="s">
        <v>52</v>
      </c>
      <c r="G1" s="19" t="s">
        <v>101</v>
      </c>
      <c r="H1" s="19" t="s">
        <v>102</v>
      </c>
      <c r="I1" s="19" t="s">
        <v>56</v>
      </c>
      <c r="J1" s="19" t="s">
        <v>103</v>
      </c>
      <c r="K1" s="19" t="s">
        <v>60</v>
      </c>
      <c r="L1" s="19" t="s">
        <v>64</v>
      </c>
      <c r="M1" s="19" t="s">
        <v>104</v>
      </c>
      <c r="N1" s="19" t="s">
        <v>105</v>
      </c>
      <c r="O1" s="19" t="s">
        <v>106</v>
      </c>
      <c r="P1" s="19" t="s">
        <v>84</v>
      </c>
      <c r="Q1" s="19" t="s">
        <v>107</v>
      </c>
    </row>
    <row r="2" spans="1:17" ht="43.2" customHeight="1">
      <c r="A2" s="20">
        <v>46145</v>
      </c>
      <c r="B2" s="21" t="s">
        <v>108</v>
      </c>
      <c r="C2" s="21" t="s">
        <v>109</v>
      </c>
      <c r="D2" s="21" t="s">
        <v>110</v>
      </c>
      <c r="E2" s="21" t="s">
        <v>111</v>
      </c>
      <c r="F2" s="21" t="s">
        <v>112</v>
      </c>
      <c r="G2" s="21" t="s">
        <v>113</v>
      </c>
      <c r="H2" s="21" t="s">
        <v>114</v>
      </c>
      <c r="I2" s="21" t="s">
        <v>115</v>
      </c>
      <c r="J2" s="21" t="s">
        <v>116</v>
      </c>
      <c r="K2" s="21" t="s">
        <v>117</v>
      </c>
      <c r="L2" s="21" t="s">
        <v>114</v>
      </c>
      <c r="M2" s="21" t="s">
        <v>118</v>
      </c>
      <c r="N2" s="21" t="s">
        <v>119</v>
      </c>
      <c r="O2" s="21" t="s">
        <v>120</v>
      </c>
      <c r="P2" s="21" t="s">
        <v>121</v>
      </c>
      <c r="Q2" s="21" t="s">
        <v>122</v>
      </c>
    </row>
    <row r="3" spans="1:17" ht="43.2" customHeight="1">
      <c r="A3" s="20">
        <v>46146</v>
      </c>
      <c r="B3" s="21" t="s">
        <v>123</v>
      </c>
      <c r="C3" s="21" t="s">
        <v>109</v>
      </c>
      <c r="D3" s="21" t="s">
        <v>124</v>
      </c>
      <c r="E3" s="21" t="s">
        <v>111</v>
      </c>
      <c r="F3" s="21" t="s">
        <v>125</v>
      </c>
      <c r="G3" s="21" t="s">
        <v>126</v>
      </c>
      <c r="H3" s="21" t="s">
        <v>114</v>
      </c>
      <c r="I3" s="21" t="s">
        <v>127</v>
      </c>
      <c r="J3" s="21" t="s">
        <v>128</v>
      </c>
      <c r="K3" s="21" t="s">
        <v>129</v>
      </c>
      <c r="L3" s="21" t="s">
        <v>114</v>
      </c>
      <c r="M3" s="21" t="s">
        <v>118</v>
      </c>
      <c r="N3" s="21" t="s">
        <v>130</v>
      </c>
      <c r="O3" s="21" t="s">
        <v>120</v>
      </c>
      <c r="P3" s="21" t="s">
        <v>121</v>
      </c>
      <c r="Q3" s="21" t="s">
        <v>131</v>
      </c>
    </row>
    <row r="4" spans="1:17" ht="43.2" customHeight="1">
      <c r="A4" s="20">
        <v>46147</v>
      </c>
      <c r="B4" s="21" t="s">
        <v>132</v>
      </c>
      <c r="C4" s="21" t="s">
        <v>109</v>
      </c>
      <c r="D4" s="21" t="s">
        <v>133</v>
      </c>
      <c r="E4" s="21" t="s">
        <v>111</v>
      </c>
      <c r="F4" s="21" t="s">
        <v>134</v>
      </c>
      <c r="G4" s="21" t="s">
        <v>135</v>
      </c>
      <c r="H4" s="21" t="s">
        <v>136</v>
      </c>
      <c r="I4" s="21" t="s">
        <v>137</v>
      </c>
      <c r="J4" s="21" t="s">
        <v>138</v>
      </c>
      <c r="K4" s="21" t="s">
        <v>139</v>
      </c>
      <c r="L4" s="21" t="s">
        <v>136</v>
      </c>
      <c r="M4" s="21" t="s">
        <v>140</v>
      </c>
      <c r="N4" s="21" t="s">
        <v>141</v>
      </c>
      <c r="O4" s="21" t="s">
        <v>142</v>
      </c>
      <c r="P4" s="21" t="s">
        <v>143</v>
      </c>
      <c r="Q4" s="21" t="s">
        <v>144</v>
      </c>
    </row>
    <row r="5" spans="1:17" ht="43.2" customHeight="1">
      <c r="A5" s="20">
        <v>46148</v>
      </c>
      <c r="B5" s="21" t="s">
        <v>145</v>
      </c>
      <c r="C5" s="21" t="s">
        <v>109</v>
      </c>
      <c r="D5" s="21" t="s">
        <v>110</v>
      </c>
      <c r="E5" s="21" t="s">
        <v>111</v>
      </c>
      <c r="F5" s="21" t="s">
        <v>146</v>
      </c>
      <c r="G5" s="21" t="s">
        <v>147</v>
      </c>
      <c r="H5" s="21" t="s">
        <v>114</v>
      </c>
      <c r="I5" s="21" t="s">
        <v>148</v>
      </c>
      <c r="J5" s="21" t="s">
        <v>149</v>
      </c>
      <c r="K5" s="21" t="s">
        <v>150</v>
      </c>
      <c r="L5" s="21" t="s">
        <v>114</v>
      </c>
      <c r="M5" s="21" t="s">
        <v>118</v>
      </c>
      <c r="N5" s="21" t="s">
        <v>151</v>
      </c>
      <c r="O5" s="21" t="s">
        <v>120</v>
      </c>
      <c r="P5" s="21" t="s">
        <v>121</v>
      </c>
      <c r="Q5" s="21" t="s">
        <v>152</v>
      </c>
    </row>
    <row r="6" spans="1:17" ht="43.2" customHeight="1">
      <c r="A6" s="20">
        <v>46149</v>
      </c>
      <c r="B6" s="21" t="s">
        <v>153</v>
      </c>
      <c r="C6" s="21" t="s">
        <v>109</v>
      </c>
      <c r="D6" s="21" t="s">
        <v>124</v>
      </c>
      <c r="E6" s="21" t="s">
        <v>111</v>
      </c>
      <c r="F6" s="21" t="s">
        <v>154</v>
      </c>
      <c r="G6" s="21" t="s">
        <v>155</v>
      </c>
      <c r="H6" s="21" t="s">
        <v>136</v>
      </c>
      <c r="I6" s="21" t="s">
        <v>156</v>
      </c>
      <c r="J6" s="21" t="s">
        <v>157</v>
      </c>
      <c r="K6" s="21" t="s">
        <v>158</v>
      </c>
      <c r="L6" s="21" t="s">
        <v>114</v>
      </c>
      <c r="M6" s="21" t="s">
        <v>118</v>
      </c>
      <c r="N6" s="21" t="s">
        <v>159</v>
      </c>
      <c r="O6" s="21" t="s">
        <v>120</v>
      </c>
      <c r="P6" s="21" t="s">
        <v>121</v>
      </c>
      <c r="Q6" s="21" t="s">
        <v>160</v>
      </c>
    </row>
    <row r="7" spans="1:17" ht="43.2" customHeight="1">
      <c r="A7" s="20">
        <v>46150</v>
      </c>
      <c r="B7" s="21" t="s">
        <v>161</v>
      </c>
      <c r="C7" s="21" t="s">
        <v>109</v>
      </c>
      <c r="D7" s="21" t="s">
        <v>162</v>
      </c>
      <c r="E7" s="21" t="s">
        <v>111</v>
      </c>
      <c r="F7" s="21" t="s">
        <v>163</v>
      </c>
      <c r="G7" s="21" t="s">
        <v>164</v>
      </c>
      <c r="H7" s="21" t="s">
        <v>165</v>
      </c>
      <c r="I7" s="21" t="s">
        <v>166</v>
      </c>
      <c r="J7" s="21" t="s">
        <v>167</v>
      </c>
      <c r="K7" s="21" t="s">
        <v>168</v>
      </c>
      <c r="L7" s="21" t="s">
        <v>165</v>
      </c>
      <c r="M7" s="21" t="s">
        <v>169</v>
      </c>
      <c r="N7" s="21" t="s">
        <v>170</v>
      </c>
      <c r="O7" s="21" t="s">
        <v>171</v>
      </c>
      <c r="P7" s="21" t="s">
        <v>172</v>
      </c>
      <c r="Q7" s="21" t="s">
        <v>173</v>
      </c>
    </row>
    <row r="8" spans="1:17" ht="43.2" customHeight="1">
      <c r="A8" s="20">
        <v>46151</v>
      </c>
      <c r="B8" s="21" t="s">
        <v>174</v>
      </c>
      <c r="C8" s="21" t="s">
        <v>109</v>
      </c>
      <c r="D8" s="21" t="s">
        <v>133</v>
      </c>
      <c r="E8" s="21" t="s">
        <v>111</v>
      </c>
      <c r="F8" s="21" t="s">
        <v>175</v>
      </c>
      <c r="G8" s="21" t="s">
        <v>176</v>
      </c>
      <c r="H8" s="21" t="s">
        <v>114</v>
      </c>
      <c r="I8" s="21" t="s">
        <v>177</v>
      </c>
      <c r="J8" s="21" t="s">
        <v>178</v>
      </c>
      <c r="K8" s="21" t="s">
        <v>179</v>
      </c>
      <c r="L8" s="21" t="s">
        <v>114</v>
      </c>
      <c r="M8" s="21" t="s">
        <v>118</v>
      </c>
      <c r="N8" s="21" t="s">
        <v>180</v>
      </c>
      <c r="O8" s="21" t="s">
        <v>120</v>
      </c>
      <c r="P8" s="21" t="s">
        <v>121</v>
      </c>
      <c r="Q8" s="21" t="s">
        <v>181</v>
      </c>
    </row>
    <row r="9" spans="1:17" ht="43.2" customHeight="1">
      <c r="A9" s="20">
        <v>46152</v>
      </c>
      <c r="B9" s="21" t="s">
        <v>182</v>
      </c>
      <c r="C9" s="21" t="s">
        <v>109</v>
      </c>
      <c r="D9" s="21" t="s">
        <v>110</v>
      </c>
      <c r="E9" s="21" t="s">
        <v>111</v>
      </c>
      <c r="F9" s="21" t="s">
        <v>183</v>
      </c>
      <c r="G9" s="21" t="s">
        <v>184</v>
      </c>
      <c r="H9" s="21" t="s">
        <v>136</v>
      </c>
      <c r="I9" s="21" t="s">
        <v>185</v>
      </c>
      <c r="J9" s="21" t="s">
        <v>186</v>
      </c>
      <c r="K9" s="21" t="s">
        <v>187</v>
      </c>
      <c r="L9" s="21" t="s">
        <v>136</v>
      </c>
      <c r="M9" s="21" t="s">
        <v>140</v>
      </c>
      <c r="N9" s="21" t="s">
        <v>188</v>
      </c>
      <c r="O9" s="21" t="s">
        <v>142</v>
      </c>
      <c r="P9" s="21" t="s">
        <v>189</v>
      </c>
      <c r="Q9" s="21" t="s">
        <v>190</v>
      </c>
    </row>
    <row r="10" spans="1:17" ht="43.2" customHeight="1">
      <c r="A10" s="20">
        <v>46153</v>
      </c>
      <c r="B10" s="21" t="s">
        <v>191</v>
      </c>
      <c r="C10" s="21" t="s">
        <v>109</v>
      </c>
      <c r="D10" s="21" t="s">
        <v>124</v>
      </c>
      <c r="E10" s="21" t="s">
        <v>111</v>
      </c>
      <c r="F10" s="21" t="s">
        <v>192</v>
      </c>
      <c r="G10" s="21" t="s">
        <v>193</v>
      </c>
      <c r="H10" s="21" t="s">
        <v>114</v>
      </c>
      <c r="I10" s="21" t="s">
        <v>194</v>
      </c>
      <c r="J10" s="21" t="s">
        <v>195</v>
      </c>
      <c r="K10" s="21" t="s">
        <v>196</v>
      </c>
      <c r="L10" s="21" t="s">
        <v>114</v>
      </c>
      <c r="M10" s="21" t="s">
        <v>118</v>
      </c>
      <c r="N10" s="21" t="s">
        <v>197</v>
      </c>
      <c r="O10" s="21" t="s">
        <v>120</v>
      </c>
      <c r="P10" s="21" t="s">
        <v>121</v>
      </c>
      <c r="Q10" s="21" t="s">
        <v>198</v>
      </c>
    </row>
    <row r="11" spans="1:17" ht="43.2" customHeight="1">
      <c r="A11" s="20">
        <v>46154</v>
      </c>
      <c r="B11" s="21" t="s">
        <v>199</v>
      </c>
      <c r="C11" s="21" t="s">
        <v>109</v>
      </c>
      <c r="D11" s="21" t="s">
        <v>200</v>
      </c>
      <c r="E11" s="21" t="s">
        <v>111</v>
      </c>
      <c r="F11" s="21" t="s">
        <v>201</v>
      </c>
      <c r="G11" s="21" t="s">
        <v>202</v>
      </c>
      <c r="H11" s="21" t="s">
        <v>114</v>
      </c>
      <c r="I11" s="21" t="s">
        <v>203</v>
      </c>
      <c r="J11" s="21" t="s">
        <v>204</v>
      </c>
      <c r="K11" s="21" t="s">
        <v>205</v>
      </c>
      <c r="L11" s="21" t="s">
        <v>114</v>
      </c>
      <c r="M11" s="21" t="s">
        <v>118</v>
      </c>
      <c r="N11" s="21" t="s">
        <v>206</v>
      </c>
      <c r="O11" s="21" t="s">
        <v>120</v>
      </c>
      <c r="P11" s="21" t="s">
        <v>121</v>
      </c>
      <c r="Q11" s="21" t="s">
        <v>207</v>
      </c>
    </row>
    <row r="12" spans="1:17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7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1:17">
      <c r="A14" s="22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pans="1:17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7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pans="1:17">
      <c r="A17" s="22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7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17">
      <c r="A19" s="22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7">
      <c r="A20" s="22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>
      <c r="A21" s="2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7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7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</row>
    <row r="25" spans="1:17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</row>
    <row r="26" spans="1:17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17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</row>
    <row r="28" spans="1:17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17">
      <c r="A29" s="22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17">
      <c r="A30" s="22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>
      <c r="A31" s="22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>
      <c r="A32" s="22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17">
      <c r="A33" s="22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17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17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17">
      <c r="A36" s="22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17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17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17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17">
      <c r="A40" s="22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</row>
    <row r="41" spans="1:17">
      <c r="A41" s="22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</row>
    <row r="42" spans="1:17">
      <c r="A42" s="22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</row>
    <row r="43" spans="1:17">
      <c r="A43" s="22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</row>
    <row r="44" spans="1:17">
      <c r="A44" s="22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5" spans="1:17">
      <c r="A45" s="22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7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7">
      <c r="A48" s="22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49" spans="1:17">
      <c r="A49" s="22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1:17">
      <c r="A50" s="22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1" spans="1:17">
      <c r="A51" s="22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  <row r="52" spans="1:17">
      <c r="A52" s="22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  <row r="53" spans="1:17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</row>
    <row r="54" spans="1:17">
      <c r="A54" s="22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</row>
    <row r="55" spans="1:17">
      <c r="A55" s="22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>
      <c r="A56" s="22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</row>
    <row r="57" spans="1:17">
      <c r="A57" s="22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</row>
    <row r="58" spans="1:17">
      <c r="A58" s="22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</row>
    <row r="59" spans="1:17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</row>
    <row r="60" spans="1:17">
      <c r="A60" s="22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</row>
    <row r="61" spans="1:17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</row>
    <row r="62" spans="1:17">
      <c r="A62" s="22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</row>
    <row r="63" spans="1:17">
      <c r="A63" s="22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</row>
    <row r="64" spans="1:17">
      <c r="A64" s="22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</row>
    <row r="65" spans="1:17">
      <c r="A65" s="22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</row>
    <row r="66" spans="1:17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</row>
    <row r="67" spans="1:17">
      <c r="A67" s="22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</row>
    <row r="68" spans="1:17">
      <c r="A68" s="22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</row>
    <row r="69" spans="1:17">
      <c r="A69" s="22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</row>
    <row r="70" spans="1:17">
      <c r="A70" s="22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</row>
    <row r="71" spans="1:17">
      <c r="A71" s="22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</row>
    <row r="72" spans="1:17">
      <c r="A72" s="22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</row>
    <row r="73" spans="1:17">
      <c r="A73" s="22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</row>
    <row r="74" spans="1:17">
      <c r="A74" s="22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</row>
    <row r="75" spans="1:17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</row>
    <row r="76" spans="1:17">
      <c r="A76" s="2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</row>
    <row r="77" spans="1:17">
      <c r="A77" s="2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</row>
    <row r="78" spans="1:17">
      <c r="A78" s="2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</row>
    <row r="79" spans="1:17">
      <c r="A79" s="2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</row>
    <row r="80" spans="1:17">
      <c r="A80" s="2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</row>
    <row r="81" spans="1:17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</row>
    <row r="82" spans="1:17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</row>
    <row r="83" spans="1:17">
      <c r="A83" s="2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</row>
    <row r="84" spans="1:17">
      <c r="A84" s="2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</row>
    <row r="85" spans="1:17">
      <c r="A85" s="2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</row>
    <row r="86" spans="1:17">
      <c r="A86" s="2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1:17">
      <c r="A87" s="2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</row>
    <row r="88" spans="1:17">
      <c r="A88" s="22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</row>
    <row r="89" spans="1:17">
      <c r="A89" s="22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</row>
    <row r="90" spans="1:17">
      <c r="A90" s="22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</row>
    <row r="91" spans="1:17">
      <c r="A91" s="22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</row>
    <row r="92" spans="1:17">
      <c r="A92" s="2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</row>
    <row r="93" spans="1:17">
      <c r="A93" s="22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</row>
    <row r="94" spans="1:17">
      <c r="A94" s="2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</row>
    <row r="95" spans="1:17">
      <c r="A95" s="22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</row>
    <row r="96" spans="1:17">
      <c r="A96" s="22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</row>
    <row r="97" spans="1:17">
      <c r="A97" s="22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</row>
    <row r="98" spans="1:17">
      <c r="A98" s="22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</row>
    <row r="99" spans="1:17">
      <c r="A99" s="2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</row>
    <row r="100" spans="1:17">
      <c r="A100" s="22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</row>
    <row r="101" spans="1:17">
      <c r="A101" s="2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</row>
    <row r="102" spans="1:17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</row>
  </sheetData>
  <sheetProtection algorithmName="SHA-512" hashValue="w/1bsBrOULdevp9/JPcZmbkz6D604kHrL4YQUwKeOcZ8YV1EokfOS/vuZzDroqQgFfurRtfFh4y5dYHA8BW2rQ==" saltValue="ytrKLPREkZuczTCQCNcRvA==" spinCount="100000" sheet="1" objects="1" scenarios="1" formatCells="0" formatColumns="0" formatRows="0" insertColumns="0" sort="0" autoFilter="0" pivotTables="0"/>
  <conditionalFormatting sqref="O2:O101">
    <cfRule type="expression" dxfId="9" priority="1">
      <formula>O2="Verde"</formula>
    </cfRule>
    <cfRule type="expression" dxfId="8" priority="2">
      <formula>O2="Amarilla"</formula>
    </cfRule>
    <cfRule type="expression" dxfId="7" priority="3">
      <formula>O2="Roja"</formula>
    </cfRule>
    <cfRule type="expression" dxfId="6" priority="4">
      <formula>O2="Verde"</formula>
    </cfRule>
    <cfRule type="expression" dxfId="5" priority="5">
      <formula>O2="Amarilla"</formula>
    </cfRule>
    <cfRule type="expression" dxfId="4" priority="6">
      <formula>O2="Roja"</formula>
    </cfRule>
  </conditionalFormatting>
  <dataValidations count="5">
    <dataValidation type="list" sqref="D2:D3 D4:D101" xr:uid="{00000000-0002-0000-0200-000000000000}">
      <formula1>"WhatsApp,Llamada,Presencial,LinkedIn,Email,Otro"</formula1>
    </dataValidation>
    <dataValidation type="list" sqref="L2:L3 H2:H3 H4:H101 L4:L101" xr:uid="{00000000-0002-0000-0200-000001000000}">
      <formula1>"Alta,Media,Baja,No clara"</formula1>
    </dataValidation>
    <dataValidation type="list" sqref="M2:M3 M4:M101" xr:uid="{00000000-0002-0000-0200-000003000000}">
      <formula1>"Sí,No,No sabe"</formula1>
    </dataValidation>
    <dataValidation type="list" sqref="O2:O3 O4:O101" xr:uid="{00000000-0002-0000-0200-000004000000}">
      <formula1>"Verde,Amarilla,Roja"</formula1>
    </dataValidation>
    <dataValidation type="list" sqref="P2:P3 P4:P101" xr:uid="{00000000-0002-0000-0200-000005000000}">
      <formula1>"Avanzar,Ajustar,Entrevistar más,Pausar"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>
      <selection activeCell="E10" sqref="E10"/>
    </sheetView>
  </sheetViews>
  <sheetFormatPr baseColWidth="10" defaultColWidth="8.796875" defaultRowHeight="13.8"/>
  <cols>
    <col min="1" max="1" width="31.59765625" style="6" customWidth="1"/>
    <col min="2" max="2" width="52" style="6" customWidth="1"/>
    <col min="3" max="3" width="45" style="6" customWidth="1"/>
    <col min="4" max="4" width="28" style="6" customWidth="1"/>
    <col min="5" max="5" width="36" style="6" customWidth="1"/>
    <col min="6" max="6" width="3.5" style="6" customWidth="1"/>
    <col min="7" max="16384" width="8.796875" style="6"/>
  </cols>
  <sheetData>
    <row r="1" spans="1:6" ht="22.35" customHeight="1">
      <c r="A1" s="34" t="s">
        <v>208</v>
      </c>
      <c r="B1" s="31"/>
      <c r="C1" s="31"/>
      <c r="D1" s="31"/>
      <c r="E1" s="31"/>
      <c r="F1" s="29"/>
    </row>
    <row r="2" spans="1:6">
      <c r="A2" s="5"/>
      <c r="B2" s="5"/>
      <c r="C2" s="5"/>
      <c r="D2" s="5"/>
      <c r="E2" s="5"/>
    </row>
    <row r="3" spans="1:6">
      <c r="A3" s="15" t="s">
        <v>209</v>
      </c>
      <c r="B3" s="15" t="s">
        <v>20</v>
      </c>
      <c r="C3" s="15" t="s">
        <v>210</v>
      </c>
      <c r="D3" s="15" t="s">
        <v>211</v>
      </c>
      <c r="E3" s="15" t="s">
        <v>212</v>
      </c>
    </row>
    <row r="4" spans="1:6">
      <c r="A4" s="16" t="s">
        <v>213</v>
      </c>
      <c r="B4" s="5">
        <f>COUNTA('Registro entrevistas'!A2:A101)</f>
        <v>10</v>
      </c>
      <c r="C4" s="17" t="s">
        <v>214</v>
      </c>
      <c r="D4" s="17" t="s">
        <v>23</v>
      </c>
      <c r="E4" s="17" t="s">
        <v>25</v>
      </c>
    </row>
    <row r="5" spans="1:6">
      <c r="A5" s="16" t="s">
        <v>215</v>
      </c>
      <c r="B5" s="5">
        <f>COUNTIF('Registro entrevistas'!O2:O101,"Verde")</f>
        <v>7</v>
      </c>
      <c r="C5" s="17" t="s">
        <v>216</v>
      </c>
      <c r="D5" s="17" t="s">
        <v>26</v>
      </c>
      <c r="E5" s="17" t="s">
        <v>28</v>
      </c>
    </row>
    <row r="6" spans="1:6">
      <c r="A6" s="16" t="s">
        <v>217</v>
      </c>
      <c r="B6" s="5">
        <f>COUNTIF('Registro entrevistas'!O2:O101,"Amarilla")</f>
        <v>2</v>
      </c>
      <c r="C6" s="17" t="s">
        <v>218</v>
      </c>
      <c r="D6" s="17" t="s">
        <v>29</v>
      </c>
      <c r="E6" s="17" t="s">
        <v>31</v>
      </c>
    </row>
    <row r="7" spans="1:6">
      <c r="A7" s="16" t="s">
        <v>219</v>
      </c>
      <c r="B7" s="5">
        <f>COUNTIF('Registro entrevistas'!O2:O101,"Roja")</f>
        <v>1</v>
      </c>
      <c r="C7" s="17" t="s">
        <v>220</v>
      </c>
      <c r="D7" s="5"/>
      <c r="E7" s="5"/>
    </row>
    <row r="8" spans="1:6">
      <c r="A8" s="16" t="s">
        <v>221</v>
      </c>
      <c r="B8" s="18">
        <f>IF(B4=0,0,B5/B4)</f>
        <v>0.7</v>
      </c>
      <c r="C8" s="17" t="s">
        <v>222</v>
      </c>
      <c r="D8" s="5"/>
      <c r="E8" s="5"/>
    </row>
    <row r="9" spans="1:6">
      <c r="A9" s="16" t="s">
        <v>223</v>
      </c>
      <c r="B9" s="5" t="str">
        <f>IF(B4&lt;10,"Completa 10 entrevistas",IF(B5&gt;=6,"Avanzar a prueba simple",IF(B5&gt;=3,"Ajustar segmento o entrevistar más","Pausar o cambiar hipótesis")))</f>
        <v>Avanzar a prueba simple</v>
      </c>
      <c r="C9" s="17" t="s">
        <v>224</v>
      </c>
      <c r="D9" s="5"/>
      <c r="E9" s="5"/>
    </row>
    <row r="10" spans="1:6">
      <c r="A10" s="3"/>
      <c r="B10" s="4"/>
      <c r="C10" s="3"/>
      <c r="D10" s="5"/>
      <c r="E10" s="5"/>
    </row>
    <row r="11" spans="1:6">
      <c r="A11" s="3"/>
      <c r="B11" s="4"/>
      <c r="C11" s="3"/>
      <c r="D11" s="5"/>
      <c r="E11" s="5"/>
    </row>
    <row r="12" spans="1:6">
      <c r="A12" s="1" t="s">
        <v>225</v>
      </c>
      <c r="B12" s="1" t="s">
        <v>226</v>
      </c>
      <c r="C12" s="2"/>
      <c r="D12" s="5"/>
      <c r="E12" s="5"/>
    </row>
    <row r="13" spans="1:6">
      <c r="A13" s="16" t="s">
        <v>227</v>
      </c>
      <c r="B13" s="8" t="s">
        <v>228</v>
      </c>
      <c r="D13" s="5"/>
      <c r="E13" s="5"/>
    </row>
    <row r="14" spans="1:6">
      <c r="A14" s="16" t="s">
        <v>229</v>
      </c>
      <c r="B14" s="8" t="s">
        <v>230</v>
      </c>
      <c r="D14" s="5"/>
      <c r="E14" s="5"/>
    </row>
    <row r="15" spans="1:6">
      <c r="A15" s="16" t="s">
        <v>231</v>
      </c>
      <c r="B15" s="8" t="s">
        <v>232</v>
      </c>
      <c r="D15" s="5"/>
      <c r="E15" s="5"/>
    </row>
    <row r="16" spans="1:6">
      <c r="A16" s="16" t="s">
        <v>233</v>
      </c>
      <c r="B16" s="8" t="s">
        <v>234</v>
      </c>
      <c r="D16" s="5"/>
      <c r="E16" s="5"/>
    </row>
    <row r="17" spans="1:5">
      <c r="A17" s="16" t="s">
        <v>235</v>
      </c>
      <c r="B17" s="8" t="s">
        <v>236</v>
      </c>
      <c r="D17" s="5"/>
      <c r="E17" s="5"/>
    </row>
    <row r="18" spans="1:5">
      <c r="A18" s="16" t="s">
        <v>237</v>
      </c>
      <c r="B18" s="8" t="s">
        <v>238</v>
      </c>
      <c r="D18" s="5"/>
      <c r="E18" s="5"/>
    </row>
  </sheetData>
  <sheetProtection algorithmName="SHA-512" hashValue="IJgQ6/yQ4N/csXefUsAld10+2JJjmA7FtDkU6EvdyMaL8XJZIPmD8IO3q0dcHben+TMx4bmHMsoOEplRAk7EZg==" saltValue="dMv+bWk7EZnIGRif3BkmLA==" spinCount="100000" sheet="1" objects="1" scenarios="1" formatCells="0" formatColumns="0" formatRows="0" insertColumns="0" sort="0" autoFilter="0" pivotTables="0"/>
  <mergeCells count="1">
    <mergeCell ref="A1:F1"/>
  </mergeCells>
  <conditionalFormatting sqref="B9">
    <cfRule type="expression" dxfId="3" priority="1">
      <formula>ISNUMBER(SEARCH("Avanzar",B9))</formula>
    </cfRule>
    <cfRule type="expression" dxfId="2" priority="2">
      <formula>ISNUMBER(SEARCH("Ajustar",B9))</formula>
    </cfRule>
    <cfRule type="expression" dxfId="1" priority="3">
      <formula>ISNUMBER(SEARCH("Pausar",B9))</formula>
    </cfRule>
    <cfRule type="expression" dxfId="0" priority="4">
      <formula>ISNUMBER(SEARCH("Completa",B9))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Instrucciones</vt:lpstr>
      <vt:lpstr>Glosario</vt:lpstr>
      <vt:lpstr>Registro entrevistas</vt:lpstr>
      <vt:lpstr>Resumen hallazgos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created xsi:type="dcterms:W3CDTF">2026-05-02T17:24:35Z</dcterms:created>
  <dcterms:modified xsi:type="dcterms:W3CDTF">2026-05-02T17:27:12Z</dcterms:modified>
</cp:coreProperties>
</file>