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8_{D102EA1F-2A24-49B8-86B5-0972D65CD4C1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Instrucciones" sheetId="1" r:id="rId1"/>
    <sheet name="Glosario" sheetId="2" r:id="rId2"/>
    <sheet name="Leads" sheetId="3" r:id="rId3"/>
    <sheet name="Resumen" sheetId="4" r:id="rId4"/>
    <sheet name="Listas" sheetId="5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4" l="1"/>
  <c r="B17" i="4"/>
  <c r="B16" i="4"/>
  <c r="B15" i="4"/>
  <c r="B14" i="4"/>
  <c r="E11" i="4"/>
  <c r="H10" i="4"/>
  <c r="E10" i="4"/>
  <c r="B10" i="4"/>
  <c r="H9" i="4"/>
  <c r="E9" i="4"/>
  <c r="H8" i="4"/>
  <c r="E8" i="4"/>
  <c r="B8" i="4"/>
  <c r="H7" i="4"/>
  <c r="E7" i="4"/>
  <c r="B7" i="4"/>
  <c r="H6" i="4"/>
  <c r="E6" i="4"/>
  <c r="B6" i="4"/>
  <c r="H5" i="4"/>
  <c r="E5" i="4"/>
  <c r="B5" i="4"/>
  <c r="H4" i="4"/>
  <c r="E4" i="4"/>
  <c r="B4" i="4"/>
  <c r="B9" i="4" s="1"/>
  <c r="B1000" i="3"/>
  <c r="B999" i="3"/>
  <c r="B998" i="3"/>
  <c r="B997" i="3"/>
  <c r="B996" i="3"/>
  <c r="B995" i="3"/>
  <c r="B994" i="3"/>
  <c r="B993" i="3"/>
  <c r="B992" i="3"/>
  <c r="B991" i="3"/>
  <c r="B990" i="3"/>
  <c r="B989" i="3"/>
  <c r="B988" i="3"/>
  <c r="B987" i="3"/>
  <c r="B986" i="3"/>
  <c r="B985" i="3"/>
  <c r="B984" i="3"/>
  <c r="B983" i="3"/>
  <c r="B982" i="3"/>
  <c r="B981" i="3"/>
  <c r="B980" i="3"/>
  <c r="B979" i="3"/>
  <c r="B978" i="3"/>
  <c r="B977" i="3"/>
  <c r="B976" i="3"/>
  <c r="B975" i="3"/>
  <c r="B974" i="3"/>
  <c r="B973" i="3"/>
  <c r="B972" i="3"/>
  <c r="B971" i="3"/>
  <c r="B970" i="3"/>
  <c r="B969" i="3"/>
  <c r="B968" i="3"/>
  <c r="B967" i="3"/>
  <c r="B966" i="3"/>
  <c r="B965" i="3"/>
  <c r="B964" i="3"/>
  <c r="B963" i="3"/>
  <c r="B962" i="3"/>
  <c r="B961" i="3"/>
  <c r="B960" i="3"/>
  <c r="B959" i="3"/>
  <c r="B958" i="3"/>
  <c r="B957" i="3"/>
  <c r="B956" i="3"/>
  <c r="B955" i="3"/>
  <c r="B954" i="3"/>
  <c r="B953" i="3"/>
  <c r="B952" i="3"/>
  <c r="B951" i="3"/>
  <c r="B950" i="3"/>
  <c r="B949" i="3"/>
  <c r="B948" i="3"/>
  <c r="B947" i="3"/>
  <c r="B946" i="3"/>
  <c r="B945" i="3"/>
  <c r="B944" i="3"/>
  <c r="B943" i="3"/>
  <c r="B942" i="3"/>
  <c r="B941" i="3"/>
  <c r="B940" i="3"/>
  <c r="B939" i="3"/>
  <c r="B938" i="3"/>
  <c r="B937" i="3"/>
  <c r="B936" i="3"/>
  <c r="B935" i="3"/>
  <c r="B934" i="3"/>
  <c r="B933" i="3"/>
  <c r="B932" i="3"/>
  <c r="B931" i="3"/>
  <c r="B930" i="3"/>
  <c r="B929" i="3"/>
  <c r="B928" i="3"/>
  <c r="B927" i="3"/>
  <c r="B926" i="3"/>
  <c r="B925" i="3"/>
  <c r="B924" i="3"/>
  <c r="B923" i="3"/>
  <c r="B922" i="3"/>
  <c r="B921" i="3"/>
  <c r="B920" i="3"/>
  <c r="B919" i="3"/>
  <c r="B918" i="3"/>
  <c r="B917" i="3"/>
  <c r="B916" i="3"/>
  <c r="B915" i="3"/>
  <c r="B914" i="3"/>
  <c r="B913" i="3"/>
  <c r="B912" i="3"/>
  <c r="B911" i="3"/>
  <c r="B910" i="3"/>
  <c r="B909" i="3"/>
  <c r="B908" i="3"/>
  <c r="B907" i="3"/>
  <c r="B906" i="3"/>
  <c r="B905" i="3"/>
  <c r="B904" i="3"/>
  <c r="B903" i="3"/>
  <c r="B902" i="3"/>
  <c r="B901" i="3"/>
  <c r="B900" i="3"/>
  <c r="B899" i="3"/>
  <c r="B898" i="3"/>
  <c r="B897" i="3"/>
  <c r="B896" i="3"/>
  <c r="B895" i="3"/>
  <c r="B894" i="3"/>
  <c r="B893" i="3"/>
  <c r="B892" i="3"/>
  <c r="B891" i="3"/>
  <c r="B890" i="3"/>
  <c r="B889" i="3"/>
  <c r="B888" i="3"/>
  <c r="B887" i="3"/>
  <c r="B886" i="3"/>
  <c r="B885" i="3"/>
  <c r="B884" i="3"/>
  <c r="B883" i="3"/>
  <c r="B882" i="3"/>
  <c r="B881" i="3"/>
  <c r="B880" i="3"/>
  <c r="B879" i="3"/>
  <c r="B878" i="3"/>
  <c r="B877" i="3"/>
  <c r="B876" i="3"/>
  <c r="B875" i="3"/>
  <c r="B874" i="3"/>
  <c r="B873" i="3"/>
  <c r="B872" i="3"/>
  <c r="B871" i="3"/>
  <c r="B870" i="3"/>
  <c r="B869" i="3"/>
  <c r="B868" i="3"/>
  <c r="B867" i="3"/>
  <c r="B866" i="3"/>
  <c r="B865" i="3"/>
  <c r="B864" i="3"/>
  <c r="B863" i="3"/>
  <c r="B862" i="3"/>
  <c r="B861" i="3"/>
  <c r="B860" i="3"/>
  <c r="B859" i="3"/>
  <c r="B858" i="3"/>
  <c r="B857" i="3"/>
  <c r="B856" i="3"/>
  <c r="B855" i="3"/>
  <c r="B854" i="3"/>
  <c r="B853" i="3"/>
  <c r="B852" i="3"/>
  <c r="B851" i="3"/>
  <c r="B850" i="3"/>
  <c r="B849" i="3"/>
  <c r="B848" i="3"/>
  <c r="B847" i="3"/>
  <c r="B846" i="3"/>
  <c r="B845" i="3"/>
  <c r="B844" i="3"/>
  <c r="B843" i="3"/>
  <c r="B842" i="3"/>
  <c r="B841" i="3"/>
  <c r="B840" i="3"/>
  <c r="B839" i="3"/>
  <c r="B838" i="3"/>
  <c r="B837" i="3"/>
  <c r="B836" i="3"/>
  <c r="B835" i="3"/>
  <c r="B834" i="3"/>
  <c r="B833" i="3"/>
  <c r="B832" i="3"/>
  <c r="B831" i="3"/>
  <c r="B830" i="3"/>
  <c r="B829" i="3"/>
  <c r="B828" i="3"/>
  <c r="B827" i="3"/>
  <c r="B826" i="3"/>
  <c r="B825" i="3"/>
  <c r="B824" i="3"/>
  <c r="B823" i="3"/>
  <c r="B822" i="3"/>
  <c r="B821" i="3"/>
  <c r="B820" i="3"/>
  <c r="B819" i="3"/>
  <c r="B818" i="3"/>
  <c r="B817" i="3"/>
  <c r="B816" i="3"/>
  <c r="B815" i="3"/>
  <c r="B814" i="3"/>
  <c r="B813" i="3"/>
  <c r="B812" i="3"/>
  <c r="B811" i="3"/>
  <c r="B810" i="3"/>
  <c r="B809" i="3"/>
  <c r="B808" i="3"/>
  <c r="B807" i="3"/>
  <c r="B806" i="3"/>
  <c r="B805" i="3"/>
  <c r="B804" i="3"/>
  <c r="B803" i="3"/>
  <c r="B802" i="3"/>
  <c r="B801" i="3"/>
  <c r="B800" i="3"/>
  <c r="B799" i="3"/>
  <c r="B798" i="3"/>
  <c r="B797" i="3"/>
  <c r="B796" i="3"/>
  <c r="B795" i="3"/>
  <c r="B794" i="3"/>
  <c r="B793" i="3"/>
  <c r="B792" i="3"/>
  <c r="B791" i="3"/>
  <c r="B790" i="3"/>
  <c r="B789" i="3"/>
  <c r="B788" i="3"/>
  <c r="B787" i="3"/>
  <c r="B786" i="3"/>
  <c r="B785" i="3"/>
  <c r="B784" i="3"/>
  <c r="B783" i="3"/>
  <c r="B782" i="3"/>
  <c r="B781" i="3"/>
  <c r="B780" i="3"/>
  <c r="B779" i="3"/>
  <c r="B778" i="3"/>
  <c r="B777" i="3"/>
  <c r="B776" i="3"/>
  <c r="B775" i="3"/>
  <c r="B774" i="3"/>
  <c r="B773" i="3"/>
  <c r="B772" i="3"/>
  <c r="B771" i="3"/>
  <c r="B770" i="3"/>
  <c r="B769" i="3"/>
  <c r="B768" i="3"/>
  <c r="B767" i="3"/>
  <c r="B766" i="3"/>
  <c r="B765" i="3"/>
  <c r="B764" i="3"/>
  <c r="B763" i="3"/>
  <c r="B762" i="3"/>
  <c r="B761" i="3"/>
  <c r="B760" i="3"/>
  <c r="B759" i="3"/>
  <c r="B758" i="3"/>
  <c r="B757" i="3"/>
  <c r="B756" i="3"/>
  <c r="B755" i="3"/>
  <c r="B754" i="3"/>
  <c r="B753" i="3"/>
  <c r="B752" i="3"/>
  <c r="B751" i="3"/>
  <c r="B750" i="3"/>
  <c r="B749" i="3"/>
  <c r="B748" i="3"/>
  <c r="B747" i="3"/>
  <c r="B746" i="3"/>
  <c r="B745" i="3"/>
  <c r="B744" i="3"/>
  <c r="B743" i="3"/>
  <c r="B742" i="3"/>
  <c r="B741" i="3"/>
  <c r="B740" i="3"/>
  <c r="B739" i="3"/>
  <c r="B738" i="3"/>
  <c r="B737" i="3"/>
  <c r="B736" i="3"/>
  <c r="B735" i="3"/>
  <c r="B734" i="3"/>
  <c r="B733" i="3"/>
  <c r="B732" i="3"/>
  <c r="B731" i="3"/>
  <c r="B730" i="3"/>
  <c r="B729" i="3"/>
  <c r="B728" i="3"/>
  <c r="B727" i="3"/>
  <c r="B726" i="3"/>
  <c r="B725" i="3"/>
  <c r="B724" i="3"/>
  <c r="B723" i="3"/>
  <c r="B722" i="3"/>
  <c r="B721" i="3"/>
  <c r="B720" i="3"/>
  <c r="B719" i="3"/>
  <c r="B718" i="3"/>
  <c r="B717" i="3"/>
  <c r="B716" i="3"/>
  <c r="B715" i="3"/>
  <c r="B714" i="3"/>
  <c r="B713" i="3"/>
  <c r="B712" i="3"/>
  <c r="B711" i="3"/>
  <c r="B710" i="3"/>
  <c r="B709" i="3"/>
  <c r="B708" i="3"/>
  <c r="B707" i="3"/>
  <c r="B706" i="3"/>
  <c r="B705" i="3"/>
  <c r="B704" i="3"/>
  <c r="B703" i="3"/>
  <c r="B702" i="3"/>
  <c r="B701" i="3"/>
  <c r="B700" i="3"/>
  <c r="B699" i="3"/>
  <c r="B698" i="3"/>
  <c r="B697" i="3"/>
  <c r="B696" i="3"/>
  <c r="B695" i="3"/>
  <c r="B694" i="3"/>
  <c r="B693" i="3"/>
  <c r="B692" i="3"/>
  <c r="B691" i="3"/>
  <c r="B690" i="3"/>
  <c r="B689" i="3"/>
  <c r="B688" i="3"/>
  <c r="B687" i="3"/>
  <c r="B686" i="3"/>
  <c r="B685" i="3"/>
  <c r="B684" i="3"/>
  <c r="B683" i="3"/>
  <c r="B682" i="3"/>
  <c r="B681" i="3"/>
  <c r="B680" i="3"/>
  <c r="B679" i="3"/>
  <c r="B678" i="3"/>
  <c r="B677" i="3"/>
  <c r="B676" i="3"/>
  <c r="B675" i="3"/>
  <c r="B674" i="3"/>
  <c r="B673" i="3"/>
  <c r="B672" i="3"/>
  <c r="B671" i="3"/>
  <c r="B670" i="3"/>
  <c r="B669" i="3"/>
  <c r="B668" i="3"/>
  <c r="B667" i="3"/>
  <c r="B666" i="3"/>
  <c r="B665" i="3"/>
  <c r="B664" i="3"/>
  <c r="B663" i="3"/>
  <c r="B662" i="3"/>
  <c r="B661" i="3"/>
  <c r="B660" i="3"/>
  <c r="B659" i="3"/>
  <c r="B658" i="3"/>
  <c r="B657" i="3"/>
  <c r="B656" i="3"/>
  <c r="B655" i="3"/>
  <c r="B654" i="3"/>
  <c r="B653" i="3"/>
  <c r="B652" i="3"/>
  <c r="B651" i="3"/>
  <c r="B650" i="3"/>
  <c r="B649" i="3"/>
  <c r="B648" i="3"/>
  <c r="B647" i="3"/>
  <c r="B646" i="3"/>
  <c r="B645" i="3"/>
  <c r="B644" i="3"/>
  <c r="B643" i="3"/>
  <c r="B642" i="3"/>
  <c r="B641" i="3"/>
  <c r="B640" i="3"/>
  <c r="B639" i="3"/>
  <c r="B638" i="3"/>
  <c r="B637" i="3"/>
  <c r="B636" i="3"/>
  <c r="B635" i="3"/>
  <c r="B634" i="3"/>
  <c r="B633" i="3"/>
  <c r="B632" i="3"/>
  <c r="B631" i="3"/>
  <c r="B630" i="3"/>
  <c r="B629" i="3"/>
  <c r="B628" i="3"/>
  <c r="B627" i="3"/>
  <c r="B626" i="3"/>
  <c r="B625" i="3"/>
  <c r="B624" i="3"/>
  <c r="B623" i="3"/>
  <c r="B622" i="3"/>
  <c r="B621" i="3"/>
  <c r="B620" i="3"/>
  <c r="B619" i="3"/>
  <c r="B618" i="3"/>
  <c r="B617" i="3"/>
  <c r="B616" i="3"/>
  <c r="B615" i="3"/>
  <c r="B614" i="3"/>
  <c r="B613" i="3"/>
  <c r="B612" i="3"/>
  <c r="B611" i="3"/>
  <c r="B610" i="3"/>
  <c r="B609" i="3"/>
  <c r="B608" i="3"/>
  <c r="B607" i="3"/>
  <c r="B606" i="3"/>
  <c r="B605" i="3"/>
  <c r="B604" i="3"/>
  <c r="B603" i="3"/>
  <c r="B602" i="3"/>
  <c r="B601" i="3"/>
  <c r="B600" i="3"/>
  <c r="B599" i="3"/>
  <c r="B598" i="3"/>
  <c r="B597" i="3"/>
  <c r="B596" i="3"/>
  <c r="B595" i="3"/>
  <c r="B594" i="3"/>
  <c r="B593" i="3"/>
  <c r="B592" i="3"/>
  <c r="B591" i="3"/>
  <c r="B590" i="3"/>
  <c r="B589" i="3"/>
  <c r="B588" i="3"/>
  <c r="B587" i="3"/>
  <c r="B586" i="3"/>
  <c r="B585" i="3"/>
  <c r="B584" i="3"/>
  <c r="B583" i="3"/>
  <c r="B582" i="3"/>
  <c r="B581" i="3"/>
  <c r="B580" i="3"/>
  <c r="B579" i="3"/>
  <c r="B578" i="3"/>
  <c r="B577" i="3"/>
  <c r="B576" i="3"/>
  <c r="B575" i="3"/>
  <c r="B574" i="3"/>
  <c r="B573" i="3"/>
  <c r="B572" i="3"/>
  <c r="B571" i="3"/>
  <c r="B570" i="3"/>
  <c r="B569" i="3"/>
  <c r="B568" i="3"/>
  <c r="B567" i="3"/>
  <c r="B566" i="3"/>
  <c r="B565" i="3"/>
  <c r="B564" i="3"/>
  <c r="B563" i="3"/>
  <c r="B562" i="3"/>
  <c r="B561" i="3"/>
  <c r="B560" i="3"/>
  <c r="B559" i="3"/>
  <c r="B558" i="3"/>
  <c r="B557" i="3"/>
  <c r="B556" i="3"/>
  <c r="B555" i="3"/>
  <c r="B554" i="3"/>
  <c r="B553" i="3"/>
  <c r="B552" i="3"/>
  <c r="B551" i="3"/>
  <c r="B550" i="3"/>
  <c r="B549" i="3"/>
  <c r="B548" i="3"/>
  <c r="B547" i="3"/>
  <c r="B546" i="3"/>
  <c r="B545" i="3"/>
  <c r="B544" i="3"/>
  <c r="B543" i="3"/>
  <c r="B542" i="3"/>
  <c r="B541" i="3"/>
  <c r="B540" i="3"/>
  <c r="B539" i="3"/>
  <c r="B538" i="3"/>
  <c r="B537" i="3"/>
  <c r="B536" i="3"/>
  <c r="B535" i="3"/>
  <c r="B534" i="3"/>
  <c r="B533" i="3"/>
  <c r="B532" i="3"/>
  <c r="B531" i="3"/>
  <c r="B530" i="3"/>
  <c r="B529" i="3"/>
  <c r="B528" i="3"/>
  <c r="B527" i="3"/>
  <c r="B526" i="3"/>
  <c r="B525" i="3"/>
  <c r="B524" i="3"/>
  <c r="B523" i="3"/>
  <c r="B522" i="3"/>
  <c r="B521" i="3"/>
  <c r="B520" i="3"/>
  <c r="B519" i="3"/>
  <c r="B518" i="3"/>
  <c r="B517" i="3"/>
  <c r="B516" i="3"/>
  <c r="B515" i="3"/>
  <c r="B514" i="3"/>
  <c r="B513" i="3"/>
  <c r="B512" i="3"/>
  <c r="B511" i="3"/>
  <c r="B510" i="3"/>
  <c r="B509" i="3"/>
  <c r="B508" i="3"/>
  <c r="B507" i="3"/>
  <c r="B506" i="3"/>
  <c r="B505" i="3"/>
  <c r="B504" i="3"/>
  <c r="B503" i="3"/>
  <c r="B502" i="3"/>
  <c r="B501" i="3"/>
  <c r="B500" i="3"/>
  <c r="B499" i="3"/>
  <c r="B498" i="3"/>
  <c r="B497" i="3"/>
  <c r="B496" i="3"/>
  <c r="B495" i="3"/>
  <c r="B494" i="3"/>
  <c r="B493" i="3"/>
  <c r="B492" i="3"/>
  <c r="B491" i="3"/>
  <c r="B490" i="3"/>
  <c r="B489" i="3"/>
  <c r="B488" i="3"/>
  <c r="B487" i="3"/>
  <c r="B486" i="3"/>
  <c r="B485" i="3"/>
  <c r="B484" i="3"/>
  <c r="B483" i="3"/>
  <c r="B482" i="3"/>
  <c r="B481" i="3"/>
  <c r="B480" i="3"/>
  <c r="B479" i="3"/>
  <c r="B478" i="3"/>
  <c r="B477" i="3"/>
  <c r="B476" i="3"/>
  <c r="B475" i="3"/>
  <c r="B474" i="3"/>
  <c r="B473" i="3"/>
  <c r="B472" i="3"/>
  <c r="B471" i="3"/>
  <c r="B470" i="3"/>
  <c r="B469" i="3"/>
  <c r="B468" i="3"/>
  <c r="B467" i="3"/>
  <c r="B466" i="3"/>
  <c r="B465" i="3"/>
  <c r="B464" i="3"/>
  <c r="B463" i="3"/>
  <c r="B462" i="3"/>
  <c r="B461" i="3"/>
  <c r="B460" i="3"/>
  <c r="B459" i="3"/>
  <c r="B458" i="3"/>
  <c r="B457" i="3"/>
  <c r="B456" i="3"/>
  <c r="B455" i="3"/>
  <c r="B454" i="3"/>
  <c r="B453" i="3"/>
  <c r="B452" i="3"/>
  <c r="B451" i="3"/>
  <c r="B450" i="3"/>
  <c r="B449" i="3"/>
  <c r="B448" i="3"/>
  <c r="B447" i="3"/>
  <c r="B446" i="3"/>
  <c r="B445" i="3"/>
  <c r="B444" i="3"/>
  <c r="B443" i="3"/>
  <c r="B442" i="3"/>
  <c r="B441" i="3"/>
  <c r="B440" i="3"/>
  <c r="B439" i="3"/>
  <c r="B438" i="3"/>
  <c r="B437" i="3"/>
  <c r="B436" i="3"/>
  <c r="B435" i="3"/>
  <c r="B434" i="3"/>
  <c r="B433" i="3"/>
  <c r="B432" i="3"/>
  <c r="B431" i="3"/>
  <c r="B430" i="3"/>
  <c r="B429" i="3"/>
  <c r="B428" i="3"/>
  <c r="B427" i="3"/>
  <c r="B426" i="3"/>
  <c r="B425" i="3"/>
  <c r="B424" i="3"/>
  <c r="B423" i="3"/>
  <c r="B422" i="3"/>
  <c r="B421" i="3"/>
  <c r="B420" i="3"/>
  <c r="B419" i="3"/>
  <c r="B418" i="3"/>
  <c r="B417" i="3"/>
  <c r="B416" i="3"/>
  <c r="B415" i="3"/>
  <c r="B414" i="3"/>
  <c r="B413" i="3"/>
  <c r="B412" i="3"/>
  <c r="B411" i="3"/>
  <c r="B410" i="3"/>
  <c r="B409" i="3"/>
  <c r="B408" i="3"/>
  <c r="B407" i="3"/>
  <c r="B406" i="3"/>
  <c r="B405" i="3"/>
  <c r="B404" i="3"/>
  <c r="B403" i="3"/>
  <c r="B402" i="3"/>
  <c r="B401" i="3"/>
  <c r="B400" i="3"/>
  <c r="B399" i="3"/>
  <c r="B398" i="3"/>
  <c r="B397" i="3"/>
  <c r="B396" i="3"/>
  <c r="B395" i="3"/>
  <c r="B394" i="3"/>
  <c r="B393" i="3"/>
  <c r="B392" i="3"/>
  <c r="B391" i="3"/>
  <c r="B390" i="3"/>
  <c r="B389" i="3"/>
  <c r="B388" i="3"/>
  <c r="B387" i="3"/>
  <c r="B386" i="3"/>
  <c r="B385" i="3"/>
  <c r="B384" i="3"/>
  <c r="B383" i="3"/>
  <c r="B382" i="3"/>
  <c r="B381" i="3"/>
  <c r="B380" i="3"/>
  <c r="B379" i="3"/>
  <c r="B378" i="3"/>
  <c r="B377" i="3"/>
  <c r="B376" i="3"/>
  <c r="B375" i="3"/>
  <c r="B374" i="3"/>
  <c r="B373" i="3"/>
  <c r="B372" i="3"/>
  <c r="B371" i="3"/>
  <c r="B370" i="3"/>
  <c r="B369" i="3"/>
  <c r="B368" i="3"/>
  <c r="B367" i="3"/>
  <c r="B366" i="3"/>
  <c r="B365" i="3"/>
  <c r="B364" i="3"/>
  <c r="B363" i="3"/>
  <c r="B362" i="3"/>
  <c r="B361" i="3"/>
  <c r="B360" i="3"/>
  <c r="B359" i="3"/>
  <c r="B358" i="3"/>
  <c r="B357" i="3"/>
  <c r="B356" i="3"/>
  <c r="B355" i="3"/>
  <c r="B354" i="3"/>
  <c r="B353" i="3"/>
  <c r="B352" i="3"/>
  <c r="B351" i="3"/>
  <c r="B350" i="3"/>
  <c r="B349" i="3"/>
  <c r="B348" i="3"/>
  <c r="B347" i="3"/>
  <c r="B346" i="3"/>
  <c r="B345" i="3"/>
  <c r="B344" i="3"/>
  <c r="B343" i="3"/>
  <c r="B342" i="3"/>
  <c r="B341" i="3"/>
  <c r="B340" i="3"/>
  <c r="B339" i="3"/>
  <c r="B338" i="3"/>
  <c r="B337" i="3"/>
  <c r="B336" i="3"/>
  <c r="B335" i="3"/>
  <c r="B334" i="3"/>
  <c r="B333" i="3"/>
  <c r="B332" i="3"/>
  <c r="B331" i="3"/>
  <c r="B330" i="3"/>
  <c r="B329" i="3"/>
  <c r="B328" i="3"/>
  <c r="B327" i="3"/>
  <c r="B326" i="3"/>
  <c r="B325" i="3"/>
  <c r="B324" i="3"/>
  <c r="B323" i="3"/>
  <c r="B322" i="3"/>
  <c r="B321" i="3"/>
  <c r="B320" i="3"/>
  <c r="B319" i="3"/>
  <c r="B318" i="3"/>
  <c r="B317" i="3"/>
  <c r="B316" i="3"/>
  <c r="B315" i="3"/>
  <c r="B314" i="3"/>
  <c r="B313" i="3"/>
  <c r="B312" i="3"/>
  <c r="B311" i="3"/>
  <c r="B310" i="3"/>
  <c r="B309" i="3"/>
  <c r="B308" i="3"/>
  <c r="B307" i="3"/>
  <c r="B306" i="3"/>
  <c r="B305" i="3"/>
  <c r="B304" i="3"/>
  <c r="B303" i="3"/>
  <c r="B302" i="3"/>
  <c r="B301" i="3"/>
  <c r="B300" i="3"/>
  <c r="B299" i="3"/>
  <c r="B298" i="3"/>
  <c r="B297" i="3"/>
  <c r="B296" i="3"/>
  <c r="B295" i="3"/>
  <c r="B294" i="3"/>
  <c r="B293" i="3"/>
  <c r="B292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70" i="3"/>
  <c r="B269" i="3"/>
  <c r="B268" i="3"/>
  <c r="B267" i="3"/>
  <c r="B266" i="3"/>
  <c r="B265" i="3"/>
  <c r="B264" i="3"/>
  <c r="B263" i="3"/>
  <c r="B262" i="3"/>
  <c r="B261" i="3"/>
  <c r="B260" i="3"/>
  <c r="B259" i="3"/>
  <c r="B258" i="3"/>
  <c r="B257" i="3"/>
  <c r="B256" i="3"/>
  <c r="B255" i="3"/>
  <c r="B254" i="3"/>
  <c r="B253" i="3"/>
  <c r="B252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E12" i="4" l="1"/>
</calcChain>
</file>

<file path=xl/sharedStrings.xml><?xml version="1.0" encoding="utf-8"?>
<sst xmlns="http://schemas.openxmlformats.org/spreadsheetml/2006/main" count="249" uniqueCount="181">
  <si>
    <t>Plantilla básica de seguimiento de leads</t>
  </si>
  <si>
    <t>Objetivo</t>
  </si>
  <si>
    <t>Registrar leads, priorizar seguimiento y no perder oportunidades de venta en un solo lugar.</t>
  </si>
  <si>
    <t>Nivel</t>
  </si>
  <si>
    <t>Básico. Pensado para negocios pequeños, ecommerce, servicios y equipos comerciales simples.</t>
  </si>
  <si>
    <t>Cómo usarla</t>
  </si>
  <si>
    <t>1) Registra cada lead en la hoja Leads. 2) Actualiza Estado, Próxima acción y Fecha siguiente seguimiento. 3) Revisa la hoja Resumen para ver indicadores básicos.</t>
  </si>
  <si>
    <t>Qué no hace</t>
  </si>
  <si>
    <t>No reemplaza un CRM avanzado. Está diseñada para empezar con orden y seguimiento sin complejidad innecesaria.</t>
  </si>
  <si>
    <t>Cómo usarla paso a paso</t>
  </si>
  <si>
    <t>1. Registra el lead</t>
  </si>
  <si>
    <t>Ingresa cada contacto en la hoja Leads.</t>
  </si>
  <si>
    <t>2. Actualiza seguimiento</t>
  </si>
  <si>
    <t>Completa Estado, Próxima acción y Fecha siguiente seguimiento.</t>
  </si>
  <si>
    <t>3. Revisa resultados</t>
  </si>
  <si>
    <t>Ve a la hoja Resumen para ver avance, pendientes e indicadores básicos.</t>
  </si>
  <si>
    <t>Buenas prácticas</t>
  </si>
  <si>
    <t>• Registra el lead el mismo día que entra.</t>
  </si>
  <si>
    <t>• No dejes vacía la Fecha siguiente seguimiento si el lead sigue activo.</t>
  </si>
  <si>
    <t>• Usa Prioridad alta solo cuando haya intención clara o una acción cercana.</t>
  </si>
  <si>
    <t>• Cierra como Cliente, Perdido o No calificado para mantener limpio el embudo.</t>
  </si>
  <si>
    <t>• Revisa pendientes y vencidos al menos una vez al día o por periodo.</t>
  </si>
  <si>
    <t>Ejemplo cargado para validación</t>
  </si>
  <si>
    <t>La hoja Leads incluye registros de ejemplo para que veas cómo llenar cada campo y para validar que fórmulas, listas y resumen funcionen correctamente.</t>
  </si>
  <si>
    <t>Qué puedes hacer ahora</t>
  </si>
  <si>
    <t>1) Revísalos en la hoja Leads. 2) Comprueba el impacto en Resumen. 3) Reemplázalos por tus datos reales o duplica la hoja antes de editarlos.</t>
  </si>
  <si>
    <t>Sugerencia</t>
  </si>
  <si>
    <t>Cuando ya entiendas la lógica, elimina o sobrescribe las filas de ejemplo desde la fila 4.</t>
  </si>
  <si>
    <t>Glosario básico de captación y seguimiento de leads</t>
  </si>
  <si>
    <t>Término</t>
  </si>
  <si>
    <t>Definición simple</t>
  </si>
  <si>
    <t>Aplicación práctica</t>
  </si>
  <si>
    <t>Lead</t>
  </si>
  <si>
    <t>Persona o empresa que dejó sus datos y puede convertirse en cliente.</t>
  </si>
  <si>
    <t>Se registra en la hoja Leads para iniciar seguimiento.</t>
  </si>
  <si>
    <t>Lead magnet</t>
  </si>
  <si>
    <t>Recurso o beneficio que se ofrece a cambio de los datos de contacto.</t>
  </si>
  <si>
    <t>Ejemplo: guía, cupón, checklist o diagnóstico.</t>
  </si>
  <si>
    <t>Captura de leads</t>
  </si>
  <si>
    <t>Proceso de obtener los datos del usuario desde un canal.</t>
  </si>
  <si>
    <t>Puede venir de web, redes, WhatsApp, tienda física o email.</t>
  </si>
  <si>
    <t>Seguimiento</t>
  </si>
  <si>
    <t>Acciones posteriores para mover el lead hacia la venta.</t>
  </si>
  <si>
    <t>Mensajes, llamadas, correos o invitaciones concretas.</t>
  </si>
  <si>
    <t>Canal</t>
  </si>
  <si>
    <t>Origen por el que entró el lead.</t>
  </si>
  <si>
    <t>Sirve para medir qué fuente genera mejores oportunidades.</t>
  </si>
  <si>
    <t>Estado</t>
  </si>
  <si>
    <t>Etapa actual del lead en el proceso comercial.</t>
  </si>
  <si>
    <t>Nuevo, contactado, interesado, en seguimiento, cliente, etc.</t>
  </si>
  <si>
    <t>Prioridad</t>
  </si>
  <si>
    <t>Nivel de urgencia o valor del lead.</t>
  </si>
  <si>
    <t>Ayuda a decidir qué leads atender primero.</t>
  </si>
  <si>
    <t>Próxima acción</t>
  </si>
  <si>
    <t>Siguiente paso concreto que debes ejecutar.</t>
  </si>
  <si>
    <t>Ejemplo: enviar propuesta, llamar o agendar reunión.</t>
  </si>
  <si>
    <t>Conversión</t>
  </si>
  <si>
    <t>Porcentaje de leads que terminan comprando.</t>
  </si>
  <si>
    <t>Mide la efectividad del seguimiento.</t>
  </si>
  <si>
    <t>Lead no calificado</t>
  </si>
  <si>
    <t>Contacto que no encaja con la oferta o no tiene potencial real.</t>
  </si>
  <si>
    <t>Conviene cerrarlo para no contaminar el seguimiento.</t>
  </si>
  <si>
    <t>Registro y seguimiento de leads</t>
  </si>
  <si>
    <t>Fecha ingreso</t>
  </si>
  <si>
    <t>ID lead</t>
  </si>
  <si>
    <t>Nombre</t>
  </si>
  <si>
    <t>Empresa / negocio</t>
  </si>
  <si>
    <t>Teléfono / email</t>
  </si>
  <si>
    <t>Fecha siguiente seguimiento</t>
  </si>
  <si>
    <t>Responsable</t>
  </si>
  <si>
    <t>Resultado</t>
  </si>
  <si>
    <t>¿Compró?</t>
  </si>
  <si>
    <t>Fecha cierre</t>
  </si>
  <si>
    <t>Observaciones</t>
  </si>
  <si>
    <t>Laura Gómez</t>
  </si>
  <si>
    <t>Café Brisa</t>
  </si>
  <si>
    <t>Instagram</t>
  </si>
  <si>
    <t>Checklist para mejorar ventas en cafeterías</t>
  </si>
  <si>
    <t>laura@cafebrisa.com</t>
  </si>
  <si>
    <t>En seguimiento</t>
  </si>
  <si>
    <t>Alta</t>
  </si>
  <si>
    <t>Enviar propuesta de menú estacional</t>
  </si>
  <si>
    <t>Ana</t>
  </si>
  <si>
    <t>No</t>
  </si>
  <si>
    <t>Pidió ideas para subir tickets en horario de tarde.</t>
  </si>
  <si>
    <t>Carlos Peña</t>
  </si>
  <si>
    <t>Ferretería Norte</t>
  </si>
  <si>
    <t>WhatsApp</t>
  </si>
  <si>
    <t>Plantilla de seguimiento de leads</t>
  </si>
  <si>
    <t>3001234567</t>
  </si>
  <si>
    <t>Interesado</t>
  </si>
  <si>
    <t>Llamar para resolver dudas y ofrecer asesoría</t>
  </si>
  <si>
    <t>Luis</t>
  </si>
  <si>
    <t>Respondió y pidió más información</t>
  </si>
  <si>
    <t>Quiere ordenar contactos del equipo comercial.</t>
  </si>
  <si>
    <t>Mariana Ruiz</t>
  </si>
  <si>
    <t>Tienda Luma</t>
  </si>
  <si>
    <t>Landing page</t>
  </si>
  <si>
    <t>10% en primera compra</t>
  </si>
  <si>
    <t>mariana@tiendaluma.com</t>
  </si>
  <si>
    <t>Cliente</t>
  </si>
  <si>
    <t>Cerrar seguimiento</t>
  </si>
  <si>
    <t>Sofía</t>
  </si>
  <si>
    <t>Usó cupón y compró</t>
  </si>
  <si>
    <t>Sí</t>
  </si>
  <si>
    <t>Primera compra confirmada desde campaña de bienvenida.</t>
  </si>
  <si>
    <t>Jorge Salas</t>
  </si>
  <si>
    <t>Consultora Andes</t>
  </si>
  <si>
    <t>Web</t>
  </si>
  <si>
    <t>Guía para captar leads B2B</t>
  </si>
  <si>
    <t>jorge@andes.com</t>
  </si>
  <si>
    <t>Perdido</t>
  </si>
  <si>
    <t>Media</t>
  </si>
  <si>
    <t>Sin acción</t>
  </si>
  <si>
    <t>No respondió después de 3 contactos</t>
  </si>
  <si>
    <t>Se enfrió la oportunidad.</t>
  </si>
  <si>
    <t>Daniela Torres</t>
  </si>
  <si>
    <t>Estudio Nube</t>
  </si>
  <si>
    <t>Email</t>
  </si>
  <si>
    <t>Diagnóstico comercial gratis</t>
  </si>
  <si>
    <t>daniela@estudionube.com</t>
  </si>
  <si>
    <t>Nuevo</t>
  </si>
  <si>
    <t>Enviar correo de bienvenida</t>
  </si>
  <si>
    <t>Entró desde newsletter y aún no se contacta.</t>
  </si>
  <si>
    <t>Pedro Castillo</t>
  </si>
  <si>
    <t>Panadería Central</t>
  </si>
  <si>
    <t>Tienda física</t>
  </si>
  <si>
    <t>Cupón para próxima visita</t>
  </si>
  <si>
    <t>3215558899</t>
  </si>
  <si>
    <t>No calificado</t>
  </si>
  <si>
    <t>Baja</t>
  </si>
  <si>
    <t>Cerrar caso</t>
  </si>
  <si>
    <t>Solo buscaba empleo, no compra</t>
  </si>
  <si>
    <t>Se registró en caja, pero no era cliente potencial.</t>
  </si>
  <si>
    <t>Valentina Rojas</t>
  </si>
  <si>
    <t>Moda Sur</t>
  </si>
  <si>
    <t>Facebook</t>
  </si>
  <si>
    <t>Guía para aumentar ventas en tienda</t>
  </si>
  <si>
    <t>valentina@modasur.com</t>
  </si>
  <si>
    <t>Enviar caso de éxito y agendar llamada</t>
  </si>
  <si>
    <t>Abrió correos, sin respuesta final</t>
  </si>
  <si>
    <t>Seguimiento vencido para validar alertas.</t>
  </si>
  <si>
    <t>Ricardo León</t>
  </si>
  <si>
    <t>Ecommerce Prisma</t>
  </si>
  <si>
    <t>Referido</t>
  </si>
  <si>
    <t>Auditoría rápida sin costo</t>
  </si>
  <si>
    <t>ricardo@prisma.com</t>
  </si>
  <si>
    <t>Contactado</t>
  </si>
  <si>
    <t>Agendar reunión de diagnóstico</t>
  </si>
  <si>
    <t>Confirmó interés inicial</t>
  </si>
  <si>
    <t>Viene referido por cliente actual.</t>
  </si>
  <si>
    <t>Resumen básico de leads</t>
  </si>
  <si>
    <t>KPI</t>
  </si>
  <si>
    <t>Valor</t>
  </si>
  <si>
    <t>Leads</t>
  </si>
  <si>
    <t>Total leads</t>
  </si>
  <si>
    <t>Nuevos</t>
  </si>
  <si>
    <t>Clientes</t>
  </si>
  <si>
    <t>Compraron</t>
  </si>
  <si>
    <t>Conversión a compra</t>
  </si>
  <si>
    <t>Seguimientos vencidos</t>
  </si>
  <si>
    <t>Otro</t>
  </si>
  <si>
    <t>Cantidad</t>
  </si>
  <si>
    <t>Interpretación</t>
  </si>
  <si>
    <t>Hoy</t>
  </si>
  <si>
    <t>Leads cuya fecha de seguimiento es hoy.</t>
  </si>
  <si>
    <t>Vencidos</t>
  </si>
  <si>
    <t>Leads activos con fecha anterior a hoy.</t>
  </si>
  <si>
    <t>Leads cerrados como cliente.</t>
  </si>
  <si>
    <t>Sin próxima fecha</t>
  </si>
  <si>
    <t>Leads activos sin fecha de seguimiento.</t>
  </si>
  <si>
    <t>Sin resultado</t>
  </si>
  <si>
    <t>Leads sin resultado registrado.</t>
  </si>
  <si>
    <t>Compra</t>
  </si>
  <si>
    <t>Sin contactar</t>
  </si>
  <si>
    <t>Mensaje enviado</t>
  </si>
  <si>
    <t>Llamada realizada</t>
  </si>
  <si>
    <t>Reunión agendada</t>
  </si>
  <si>
    <t>Propuesta enviada</t>
  </si>
  <si>
    <t>Venta cerrada</t>
  </si>
  <si>
    <t>Sin respuesta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</si>
</sst>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0.0%"/>
  </numFmts>
  <fonts count="5">
    <font>
      <sz val="11"/>
      <name val="Carlito"/>
    </font>
    <font>
      <b/>
      <sz val="14"/>
      <color rgb="FFFFFFFF"/>
      <name val="Carlito"/>
    </font>
    <font>
      <b/>
      <sz val="11"/>
      <color rgb="FFFFFFFF"/>
      <name val="Carlito"/>
    </font>
    <font>
      <b/>
      <sz val="11"/>
      <color rgb="FF0F2747"/>
      <name val="Carlito"/>
    </font>
    <font>
      <b/>
      <sz val="11"/>
      <name val="Carlito"/>
    </font>
  </fonts>
  <fills count="8">
    <fill>
      <patternFill patternType="none"/>
    </fill>
    <fill>
      <patternFill patternType="gray125"/>
    </fill>
    <fill>
      <patternFill patternType="solid">
        <fgColor rgb="FF0F2747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F2747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153B66"/>
        <bgColor indexed="64"/>
      </patternFill>
    </fill>
    <fill>
      <patternFill patternType="solid">
        <fgColor rgb="FFEAF0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 applyAlignment="1">
      <alignment horizontal="center" vertical="center"/>
    </xf>
    <xf numFmtId="0" fontId="4" fillId="3" borderId="0" xfId="0" applyFont="1" applyFill="1"/>
    <xf numFmtId="0" fontId="1" fillId="4" borderId="0" xfId="0" applyFont="1" applyFill="1" applyAlignment="1">
      <alignment horizontal="left" vertical="center"/>
    </xf>
    <xf numFmtId="0" fontId="0" fillId="5" borderId="0" xfId="0" applyFill="1"/>
    <xf numFmtId="0" fontId="2" fillId="6" borderId="0" xfId="0" applyFont="1" applyFill="1" applyAlignment="1">
      <alignment horizontal="left" vertical="center" wrapText="1"/>
    </xf>
    <xf numFmtId="0" fontId="0" fillId="5" borderId="0" xfId="0" applyFill="1" applyAlignment="1">
      <alignment wrapText="1"/>
    </xf>
    <xf numFmtId="0" fontId="2" fillId="6" borderId="0" xfId="0" applyFont="1" applyFill="1" applyAlignment="1">
      <alignment horizontal="left" vertical="center"/>
    </xf>
    <xf numFmtId="0" fontId="2" fillId="4" borderId="0" xfId="0" applyFont="1" applyFill="1" applyAlignment="1">
      <alignment horizontal="center" vertical="center" wrapText="1"/>
    </xf>
    <xf numFmtId="0" fontId="0" fillId="5" borderId="0" xfId="0" applyFill="1" applyAlignment="1"/>
    <xf numFmtId="0" fontId="2" fillId="4" borderId="0" xfId="0" applyFont="1" applyFill="1" applyAlignment="1">
      <alignment horizontal="center" vertical="center"/>
    </xf>
    <xf numFmtId="164" fontId="0" fillId="5" borderId="0" xfId="0" applyNumberFormat="1" applyFill="1"/>
    <xf numFmtId="0" fontId="3" fillId="7" borderId="0" xfId="0" applyFont="1" applyFill="1"/>
    <xf numFmtId="1" fontId="3" fillId="5" borderId="0" xfId="0" applyNumberFormat="1" applyFont="1" applyFill="1" applyAlignment="1">
      <alignment horizontal="center"/>
    </xf>
    <xf numFmtId="1" fontId="0" fillId="5" borderId="0" xfId="0" applyNumberFormat="1" applyFill="1"/>
    <xf numFmtId="165" fontId="3" fillId="5" borderId="0" xfId="0" applyNumberFormat="1" applyFont="1" applyFill="1" applyAlignment="1">
      <alignment horizontal="center"/>
    </xf>
    <xf numFmtId="0" fontId="1" fillId="2" borderId="0" xfId="0" applyFont="1" applyFill="1" applyAlignment="1" applyProtection="1">
      <alignment horizontal="left" vertical="center"/>
      <protection locked="0"/>
    </xf>
    <xf numFmtId="0" fontId="0" fillId="5" borderId="0" xfId="0" applyFill="1" applyProtection="1"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5" borderId="0" xfId="0" applyNumberFormat="1" applyFill="1" applyProtection="1">
      <protection locked="0"/>
    </xf>
    <xf numFmtId="0" fontId="0" fillId="0" borderId="0" xfId="0" applyAlignment="1" applyProtection="1">
      <alignment wrapText="1"/>
    </xf>
  </cellXfs>
  <cellStyles count="1">
    <cellStyle name="Normal" xfId="0" builtinId="0"/>
  </cellStyles>
  <dxfs count="25">
    <dxf>
      <protection locked="1" hidden="0"/>
    </dxf>
    <dxf>
      <protection locked="1" hidden="0"/>
    </dxf>
    <dxf>
      <protection locked="1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b/>
        <color rgb="FF166534"/>
      </font>
      <fill>
        <patternFill>
          <bgColor rgb="FFDCFCE7"/>
        </patternFill>
      </fill>
    </dxf>
    <dxf>
      <font>
        <b/>
        <color rgb="FF991B1B"/>
      </font>
      <fill>
        <patternFill>
          <bgColor rgb="FFFEE2E2"/>
        </patternFill>
      </fill>
    </dxf>
    <dxf>
      <font>
        <b/>
        <color rgb="FF991B1B"/>
      </font>
      <fill>
        <patternFill>
          <bgColor rgb="FFFEE2E2"/>
        </patternFill>
      </fill>
    </dxf>
    <dxf>
      <font>
        <color rgb="FF991B1B"/>
      </font>
      <fill>
        <patternFill>
          <bgColor rgb="FFFEE2E2"/>
        </patternFill>
      </fill>
    </dxf>
    <dxf>
      <font>
        <color rgb="FF92400E"/>
      </font>
      <fill>
        <patternFill>
          <bgColor rgb="FFFEF3C7"/>
        </patternFill>
      </fill>
    </dxf>
    <dxf>
      <font>
        <b/>
        <color rgb="FF166534"/>
      </font>
      <fill>
        <patternFill>
          <bgColor rgb="FFDCFCE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/>
          <a:lstStyle/>
          <a:p>
            <a:r>
              <a:rPr lang="es-CO"/>
              <a:t>Leads por canal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Leads</c:v>
          </c:tx>
          <c:invertIfNegative val="1"/>
          <c:cat>
            <c:strRef>
              <c:f>Resumen!$D$4:$D$12</c:f>
              <c:strCache>
                <c:ptCount val="9"/>
                <c:pt idx="0">
                  <c:v>Web</c:v>
                </c:pt>
                <c:pt idx="1">
                  <c:v>Landing page</c:v>
                </c:pt>
                <c:pt idx="2">
                  <c:v>Instagram</c:v>
                </c:pt>
                <c:pt idx="3">
                  <c:v>Facebook</c:v>
                </c:pt>
                <c:pt idx="4">
                  <c:v>WhatsApp</c:v>
                </c:pt>
                <c:pt idx="5">
                  <c:v>Email</c:v>
                </c:pt>
                <c:pt idx="6">
                  <c:v>Tienda física</c:v>
                </c:pt>
                <c:pt idx="7">
                  <c:v>Referido</c:v>
                </c:pt>
                <c:pt idx="8">
                  <c:v>Otro</c:v>
                </c:pt>
              </c:strCache>
            </c:strRef>
          </c:cat>
          <c:val>
            <c:numRef>
              <c:f>Resumen!$E$4:$E$12</c:f>
              <c:numCache>
                <c:formatCode>0</c:formatCode>
                <c:ptCount val="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43-4B5F-BADD-78EF3FFC3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0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/>
          <a:lstStyle/>
          <a:p>
            <a:r>
              <a:rPr lang="es-CO"/>
              <a:t>Leads por estado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Leads</c:v>
          </c:tx>
          <c:invertIfNegative val="1"/>
          <c:cat>
            <c:strRef>
              <c:f>Resumen!$G$4:$G$10</c:f>
              <c:strCache>
                <c:ptCount val="7"/>
                <c:pt idx="0">
                  <c:v>Nuevo</c:v>
                </c:pt>
                <c:pt idx="1">
                  <c:v>Contactado</c:v>
                </c:pt>
                <c:pt idx="2">
                  <c:v>Interesado</c:v>
                </c:pt>
                <c:pt idx="3">
                  <c:v>En seguimiento</c:v>
                </c:pt>
                <c:pt idx="4">
                  <c:v>Cliente</c:v>
                </c:pt>
                <c:pt idx="5">
                  <c:v>No calificado</c:v>
                </c:pt>
                <c:pt idx="6">
                  <c:v>Perdido</c:v>
                </c:pt>
              </c:strCache>
            </c:strRef>
          </c:cat>
          <c:val>
            <c:numRef>
              <c:f>Resumen!$H$4:$H$10</c:f>
              <c:numCache>
                <c:formatCode>0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1B-462E-9B4B-C413B9A59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0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5</xdr:col>
      <xdr:colOff>122212</xdr:colOff>
      <xdr:row>2</xdr:row>
      <xdr:rowOff>129540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ADD4E85-A05F-41D8-8C8C-A00526625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63200" y="0"/>
          <a:ext cx="2118652" cy="5943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7</xdr:col>
      <xdr:colOff>122212</xdr:colOff>
      <xdr:row>2</xdr:row>
      <xdr:rowOff>129540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0A2072D-2578-4C0D-A961-A9F4C2571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34825" y="0"/>
          <a:ext cx="2118652" cy="5943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161925</xdr:colOff>
      <xdr:row>0</xdr:row>
      <xdr:rowOff>0</xdr:rowOff>
    </xdr:from>
    <xdr:to>
      <xdr:col>19</xdr:col>
      <xdr:colOff>295567</xdr:colOff>
      <xdr:row>2</xdr:row>
      <xdr:rowOff>129540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EF4DE6-11D2-4C11-8923-8D3E6B1A7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17350" y="0"/>
          <a:ext cx="2133892" cy="5867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396239</xdr:colOff>
      <xdr:row>2</xdr:row>
      <xdr:rowOff>20954</xdr:rowOff>
    </xdr:from>
    <xdr:to>
      <xdr:col>22</xdr:col>
      <xdr:colOff>504824</xdr:colOff>
      <xdr:row>18</xdr:row>
      <xdr:rowOff>140970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2832733</xdr:colOff>
      <xdr:row>19</xdr:row>
      <xdr:rowOff>114299</xdr:rowOff>
    </xdr:from>
    <xdr:to>
      <xdr:col>14</xdr:col>
      <xdr:colOff>371474</xdr:colOff>
      <xdr:row>36</xdr:row>
      <xdr:rowOff>26669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390525</xdr:colOff>
      <xdr:row>0</xdr:row>
      <xdr:rowOff>0</xdr:rowOff>
    </xdr:from>
    <xdr:to>
      <xdr:col>14</xdr:col>
      <xdr:colOff>49822</xdr:colOff>
      <xdr:row>2</xdr:row>
      <xdr:rowOff>129540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4D31F87-2318-4937-AA21-CFD8E1BA3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72650" y="0"/>
          <a:ext cx="2116747" cy="5867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eadsTable" displayName="LeadsTable" ref="A3:P200" headerRowDxfId="5" dataDxfId="3" totalsRowDxfId="4">
  <tableColumns count="16">
    <tableColumn id="1" xr3:uid="{00000000-0010-0000-0000-000001000000}" name="Fecha ingreso" dataDxfId="18"/>
    <tableColumn id="2" xr3:uid="{00000000-0010-0000-0000-000002000000}" name="ID lead" dataDxfId="0"/>
    <tableColumn id="3" xr3:uid="{00000000-0010-0000-0000-000003000000}" name="Nombre" dataDxfId="17"/>
    <tableColumn id="4" xr3:uid="{00000000-0010-0000-0000-000004000000}" name="Empresa / negocio" dataDxfId="16"/>
    <tableColumn id="5" xr3:uid="{00000000-0010-0000-0000-000005000000}" name="Canal" dataDxfId="15"/>
    <tableColumn id="6" xr3:uid="{00000000-0010-0000-0000-000006000000}" name="Lead magnet" dataDxfId="14"/>
    <tableColumn id="7" xr3:uid="{00000000-0010-0000-0000-000007000000}" name="Teléfono / email" dataDxfId="13"/>
    <tableColumn id="8" xr3:uid="{00000000-0010-0000-0000-000008000000}" name="Estado" dataDxfId="2"/>
    <tableColumn id="9" xr3:uid="{00000000-0010-0000-0000-000009000000}" name="Prioridad" dataDxfId="1"/>
    <tableColumn id="10" xr3:uid="{00000000-0010-0000-0000-00000A000000}" name="Próxima acción" dataDxfId="12"/>
    <tableColumn id="11" xr3:uid="{00000000-0010-0000-0000-00000B000000}" name="Fecha siguiente seguimiento" dataDxfId="11"/>
    <tableColumn id="12" xr3:uid="{00000000-0010-0000-0000-00000C000000}" name="Responsable" dataDxfId="10"/>
    <tableColumn id="13" xr3:uid="{00000000-0010-0000-0000-00000D000000}" name="Resultado" dataDxfId="9"/>
    <tableColumn id="14" xr3:uid="{00000000-0010-0000-0000-00000E000000}" name="¿Compró?" dataDxfId="8"/>
    <tableColumn id="15" xr3:uid="{00000000-0010-0000-0000-00000F000000}" name="Fecha cierre" dataDxfId="7"/>
    <tableColumn id="16" xr3:uid="{00000000-0010-0000-0000-000010000000}" name="Observaciones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6"/>
  <sheetViews>
    <sheetView workbookViewId="0">
      <selection activeCell="C7" sqref="C7"/>
    </sheetView>
  </sheetViews>
  <sheetFormatPr baseColWidth="10" defaultColWidth="8.796875" defaultRowHeight="13.8"/>
  <cols>
    <col min="1" max="1" width="45.296875" style="4" customWidth="1"/>
    <col min="2" max="2" width="109.59765625" style="4" customWidth="1"/>
    <col min="3" max="16384" width="8.796875" style="4"/>
  </cols>
  <sheetData>
    <row r="1" spans="1:2" ht="22.35" customHeight="1">
      <c r="A1" s="3" t="s">
        <v>0</v>
      </c>
      <c r="B1" s="3"/>
    </row>
    <row r="3" spans="1:2" ht="28.8" customHeight="1">
      <c r="A3" s="5" t="s">
        <v>1</v>
      </c>
      <c r="B3" s="6" t="s">
        <v>2</v>
      </c>
    </row>
    <row r="4" spans="1:2" ht="28.8" customHeight="1">
      <c r="A4" s="5" t="s">
        <v>3</v>
      </c>
      <c r="B4" s="6" t="s">
        <v>4</v>
      </c>
    </row>
    <row r="5" spans="1:2" ht="28.8" customHeight="1">
      <c r="A5" s="5" t="s">
        <v>5</v>
      </c>
      <c r="B5" s="6" t="s">
        <v>6</v>
      </c>
    </row>
    <row r="6" spans="1:2" ht="28.8" customHeight="1">
      <c r="A6" s="5" t="s">
        <v>7</v>
      </c>
      <c r="B6" s="6" t="s">
        <v>8</v>
      </c>
    </row>
    <row r="8" spans="1:2">
      <c r="A8" s="7" t="s">
        <v>9</v>
      </c>
      <c r="B8" s="7"/>
    </row>
    <row r="9" spans="1:2">
      <c r="A9" s="8" t="s">
        <v>10</v>
      </c>
      <c r="B9" s="8" t="s">
        <v>11</v>
      </c>
    </row>
    <row r="10" spans="1:2">
      <c r="A10" s="6" t="s">
        <v>12</v>
      </c>
      <c r="B10" s="6" t="s">
        <v>13</v>
      </c>
    </row>
    <row r="11" spans="1:2">
      <c r="A11" s="6" t="s">
        <v>14</v>
      </c>
      <c r="B11" s="6" t="s">
        <v>15</v>
      </c>
    </row>
    <row r="12" spans="1:2">
      <c r="A12" s="6"/>
      <c r="B12" s="6"/>
    </row>
    <row r="13" spans="1:2">
      <c r="A13" s="6"/>
      <c r="B13" s="6"/>
    </row>
    <row r="14" spans="1:2">
      <c r="A14" s="6"/>
      <c r="B14" s="6"/>
    </row>
    <row r="16" spans="1:2">
      <c r="A16" s="7" t="s">
        <v>16</v>
      </c>
      <c r="B16" s="7"/>
    </row>
    <row r="17" spans="1:2">
      <c r="A17" s="9" t="s">
        <v>17</v>
      </c>
    </row>
    <row r="18" spans="1:2">
      <c r="A18" s="9" t="s">
        <v>18</v>
      </c>
    </row>
    <row r="19" spans="1:2">
      <c r="A19" s="9" t="s">
        <v>19</v>
      </c>
    </row>
    <row r="20" spans="1:2">
      <c r="A20" s="9" t="s">
        <v>20</v>
      </c>
    </row>
    <row r="21" spans="1:2">
      <c r="A21" s="9" t="s">
        <v>21</v>
      </c>
    </row>
    <row r="23" spans="1:2">
      <c r="A23" s="2" t="s">
        <v>22</v>
      </c>
    </row>
    <row r="24" spans="1:2" ht="29.4" customHeight="1">
      <c r="A24" s="4" t="s">
        <v>23</v>
      </c>
      <c r="B24" s="6"/>
    </row>
    <row r="25" spans="1:2" ht="29.4" customHeight="1">
      <c r="A25" s="4" t="s">
        <v>24</v>
      </c>
      <c r="B25" s="6" t="s">
        <v>25</v>
      </c>
    </row>
    <row r="26" spans="1:2" ht="29.4" customHeight="1">
      <c r="A26" s="4" t="s">
        <v>26</v>
      </c>
      <c r="B26" s="6" t="s">
        <v>27</v>
      </c>
    </row>
  </sheetData>
  <sheetProtection algorithmName="SHA-512" hashValue="dnDg0HdrdwMOKVl6QU/bDk3FJcYFfMkHhGuujxKTPSfnKX6xDowHnRlUqrbnXdqjh5aL6GS3YmpSkTH6NdBlQQ==" saltValue="t+V271IYrgK7pDlCFdTeFw==" spinCount="100000" sheet="1" objects="1" scenarios="1"/>
  <mergeCells count="3">
    <mergeCell ref="A1:B1"/>
    <mergeCell ref="A8:B8"/>
    <mergeCell ref="A16:B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3"/>
  <sheetViews>
    <sheetView workbookViewId="0">
      <selection activeCell="B25" sqref="B25"/>
    </sheetView>
  </sheetViews>
  <sheetFormatPr baseColWidth="10" defaultColWidth="8.796875" defaultRowHeight="13.8"/>
  <cols>
    <col min="1" max="1" width="24" style="4" customWidth="1"/>
    <col min="2" max="2" width="61.5" style="4" customWidth="1"/>
    <col min="3" max="3" width="62.3984375" style="4" customWidth="1"/>
    <col min="4" max="16384" width="8.796875" style="4"/>
  </cols>
  <sheetData>
    <row r="1" spans="1:3" ht="22.35" customHeight="1">
      <c r="A1" s="3" t="s">
        <v>28</v>
      </c>
      <c r="B1" s="3"/>
      <c r="C1" s="3"/>
    </row>
    <row r="3" spans="1:3">
      <c r="A3" s="8" t="s">
        <v>29</v>
      </c>
      <c r="B3" s="8" t="s">
        <v>30</v>
      </c>
      <c r="C3" s="8" t="s">
        <v>31</v>
      </c>
    </row>
    <row r="4" spans="1:3">
      <c r="A4" s="6" t="s">
        <v>32</v>
      </c>
      <c r="B4" s="6" t="s">
        <v>33</v>
      </c>
      <c r="C4" s="6" t="s">
        <v>34</v>
      </c>
    </row>
    <row r="5" spans="1:3">
      <c r="A5" s="6" t="s">
        <v>35</v>
      </c>
      <c r="B5" s="6" t="s">
        <v>36</v>
      </c>
      <c r="C5" s="6" t="s">
        <v>37</v>
      </c>
    </row>
    <row r="6" spans="1:3">
      <c r="A6" s="6" t="s">
        <v>38</v>
      </c>
      <c r="B6" s="6" t="s">
        <v>39</v>
      </c>
      <c r="C6" s="6" t="s">
        <v>40</v>
      </c>
    </row>
    <row r="7" spans="1:3">
      <c r="A7" s="6" t="s">
        <v>41</v>
      </c>
      <c r="B7" s="6" t="s">
        <v>42</v>
      </c>
      <c r="C7" s="6" t="s">
        <v>43</v>
      </c>
    </row>
    <row r="8" spans="1:3">
      <c r="A8" s="6" t="s">
        <v>44</v>
      </c>
      <c r="B8" s="6" t="s">
        <v>45</v>
      </c>
      <c r="C8" s="6" t="s">
        <v>46</v>
      </c>
    </row>
    <row r="9" spans="1:3">
      <c r="A9" s="6" t="s">
        <v>47</v>
      </c>
      <c r="B9" s="6" t="s">
        <v>48</v>
      </c>
      <c r="C9" s="6" t="s">
        <v>49</v>
      </c>
    </row>
    <row r="10" spans="1:3">
      <c r="A10" s="6" t="s">
        <v>50</v>
      </c>
      <c r="B10" s="6" t="s">
        <v>51</v>
      </c>
      <c r="C10" s="6" t="s">
        <v>52</v>
      </c>
    </row>
    <row r="11" spans="1:3">
      <c r="A11" s="6" t="s">
        <v>53</v>
      </c>
      <c r="B11" s="6" t="s">
        <v>54</v>
      </c>
      <c r="C11" s="6" t="s">
        <v>55</v>
      </c>
    </row>
    <row r="12" spans="1:3">
      <c r="A12" s="6" t="s">
        <v>56</v>
      </c>
      <c r="B12" s="6" t="s">
        <v>57</v>
      </c>
      <c r="C12" s="6" t="s">
        <v>58</v>
      </c>
    </row>
    <row r="13" spans="1:3">
      <c r="A13" s="6" t="s">
        <v>59</v>
      </c>
      <c r="B13" s="6" t="s">
        <v>60</v>
      </c>
      <c r="C13" s="6" t="s">
        <v>61</v>
      </c>
    </row>
  </sheetData>
  <sheetProtection algorithmName="SHA-512" hashValue="GJGw/BzVUgao1H0ApLT7yMsZJefaAvtypfrxu2T0pV7AyziQTGDVTBtp//yIEk8L8k+1S6hBt3D1LR3ehgh/DQ==" saltValue="xkmlAwLdMSyZI3qzN5Sy/A==" spinCount="100000" sheet="1" objects="1" scenarios="1"/>
  <mergeCells count="1">
    <mergeCell ref="A1:C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00"/>
  <sheetViews>
    <sheetView workbookViewId="0">
      <selection activeCell="A10" sqref="A10"/>
    </sheetView>
  </sheetViews>
  <sheetFormatPr baseColWidth="10" defaultColWidth="8.796875" defaultRowHeight="13.8"/>
  <cols>
    <col min="1" max="1" width="13.5" style="4" bestFit="1" customWidth="1"/>
    <col min="2" max="2" width="12.5" style="4" bestFit="1" customWidth="1"/>
    <col min="3" max="3" width="13.5" style="4" bestFit="1" customWidth="1"/>
    <col min="4" max="4" width="17.5" style="4" bestFit="1" customWidth="1"/>
    <col min="5" max="5" width="11.796875" style="4" bestFit="1" customWidth="1"/>
    <col min="6" max="6" width="36.69921875" style="4" bestFit="1" customWidth="1"/>
    <col min="7" max="7" width="22.69921875" style="4" bestFit="1" customWidth="1"/>
    <col min="8" max="8" width="13.5" style="4" bestFit="1" customWidth="1"/>
    <col min="9" max="9" width="9" style="4" bestFit="1" customWidth="1"/>
    <col min="10" max="10" width="38.8984375" style="4" bestFit="1" customWidth="1"/>
    <col min="11" max="11" width="26.69921875" style="4" bestFit="1" customWidth="1"/>
    <col min="12" max="12" width="12.5" style="4" bestFit="1" customWidth="1"/>
    <col min="13" max="13" width="32.09765625" style="4" bestFit="1" customWidth="1"/>
    <col min="14" max="14" width="10.09765625" style="4" bestFit="1" customWidth="1"/>
    <col min="15" max="15" width="12" style="4" bestFit="1" customWidth="1"/>
    <col min="16" max="16" width="36.5" style="4" bestFit="1" customWidth="1"/>
    <col min="17" max="16384" width="8.796875" style="4"/>
  </cols>
  <sheetData>
    <row r="1" spans="1:16" ht="22.35" customHeight="1">
      <c r="A1" s="16" t="s">
        <v>62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>
      <c r="A3" s="18" t="s">
        <v>63</v>
      </c>
      <c r="B3" s="18" t="s">
        <v>64</v>
      </c>
      <c r="C3" s="18" t="s">
        <v>65</v>
      </c>
      <c r="D3" s="18" t="s">
        <v>66</v>
      </c>
      <c r="E3" s="18" t="s">
        <v>44</v>
      </c>
      <c r="F3" s="18" t="s">
        <v>35</v>
      </c>
      <c r="G3" s="18" t="s">
        <v>67</v>
      </c>
      <c r="H3" s="18" t="s">
        <v>47</v>
      </c>
      <c r="I3" s="18" t="s">
        <v>50</v>
      </c>
      <c r="J3" s="18" t="s">
        <v>53</v>
      </c>
      <c r="K3" s="18" t="s">
        <v>68</v>
      </c>
      <c r="L3" s="18" t="s">
        <v>69</v>
      </c>
      <c r="M3" s="18" t="s">
        <v>70</v>
      </c>
      <c r="N3" s="18" t="s">
        <v>71</v>
      </c>
      <c r="O3" s="18" t="s">
        <v>72</v>
      </c>
      <c r="P3" s="18" t="s">
        <v>73</v>
      </c>
    </row>
    <row r="4" spans="1:16" ht="27.6">
      <c r="A4" s="19">
        <v>46120</v>
      </c>
      <c r="B4" s="22" t="str">
        <f>IF(A4="","",TEXT(A4,"yyyymmdd")&amp;"-"&amp;TEXT(COUNTIF($A$4:A4,"&lt;&gt;"),"000"))</f>
        <v>20260408-001</v>
      </c>
      <c r="C4" s="20" t="s">
        <v>74</v>
      </c>
      <c r="D4" s="20" t="s">
        <v>75</v>
      </c>
      <c r="E4" s="20" t="s">
        <v>76</v>
      </c>
      <c r="F4" s="20" t="s">
        <v>77</v>
      </c>
      <c r="G4" s="20" t="s">
        <v>78</v>
      </c>
      <c r="H4" s="22" t="s">
        <v>79</v>
      </c>
      <c r="I4" s="22" t="s">
        <v>80</v>
      </c>
      <c r="J4" s="20" t="s">
        <v>81</v>
      </c>
      <c r="K4" s="19">
        <v>46127</v>
      </c>
      <c r="L4" s="20" t="s">
        <v>82</v>
      </c>
      <c r="M4" s="20"/>
      <c r="N4" s="20" t="s">
        <v>83</v>
      </c>
      <c r="O4" s="19"/>
      <c r="P4" s="20" t="s">
        <v>84</v>
      </c>
    </row>
    <row r="5" spans="1:16" ht="27.6">
      <c r="A5" s="19">
        <v>46122</v>
      </c>
      <c r="B5" s="22" t="str">
        <f>IF(A5="","",TEXT(A5,"yyyymmdd")&amp;"-"&amp;TEXT(COUNTIF($A$4:A5,"&lt;&gt;"),"000"))</f>
        <v>20260410-002</v>
      </c>
      <c r="C5" s="20" t="s">
        <v>85</v>
      </c>
      <c r="D5" s="20" t="s">
        <v>86</v>
      </c>
      <c r="E5" s="20" t="s">
        <v>87</v>
      </c>
      <c r="F5" s="20" t="s">
        <v>88</v>
      </c>
      <c r="G5" s="20" t="s">
        <v>89</v>
      </c>
      <c r="H5" s="22" t="s">
        <v>90</v>
      </c>
      <c r="I5" s="22" t="s">
        <v>80</v>
      </c>
      <c r="J5" s="20" t="s">
        <v>91</v>
      </c>
      <c r="K5" s="19">
        <v>46126</v>
      </c>
      <c r="L5" s="20" t="s">
        <v>92</v>
      </c>
      <c r="M5" s="20" t="s">
        <v>93</v>
      </c>
      <c r="N5" s="20" t="s">
        <v>83</v>
      </c>
      <c r="O5" s="19"/>
      <c r="P5" s="20" t="s">
        <v>94</v>
      </c>
    </row>
    <row r="6" spans="1:16" ht="27.6">
      <c r="A6" s="19">
        <v>46116</v>
      </c>
      <c r="B6" s="22" t="str">
        <f>IF(A6="","",TEXT(A6,"yyyymmdd")&amp;"-"&amp;TEXT(COUNTIF($A$4:A6,"&lt;&gt;"),"000"))</f>
        <v>20260404-003</v>
      </c>
      <c r="C6" s="20" t="s">
        <v>95</v>
      </c>
      <c r="D6" s="20" t="s">
        <v>96</v>
      </c>
      <c r="E6" s="20" t="s">
        <v>97</v>
      </c>
      <c r="F6" s="20" t="s">
        <v>98</v>
      </c>
      <c r="G6" s="20" t="s">
        <v>99</v>
      </c>
      <c r="H6" s="22" t="s">
        <v>100</v>
      </c>
      <c r="I6" s="22" t="s">
        <v>80</v>
      </c>
      <c r="J6" s="20" t="s">
        <v>101</v>
      </c>
      <c r="K6" s="19"/>
      <c r="L6" s="20" t="s">
        <v>102</v>
      </c>
      <c r="M6" s="20" t="s">
        <v>103</v>
      </c>
      <c r="N6" s="20" t="s">
        <v>104</v>
      </c>
      <c r="O6" s="19">
        <v>46123</v>
      </c>
      <c r="P6" s="20" t="s">
        <v>105</v>
      </c>
    </row>
    <row r="7" spans="1:16">
      <c r="A7" s="19">
        <v>46114</v>
      </c>
      <c r="B7" s="22" t="str">
        <f>IF(A7="","",TEXT(A7,"yyyymmdd")&amp;"-"&amp;TEXT(COUNTIF($A$4:A7,"&lt;&gt;"),"000"))</f>
        <v>20260402-004</v>
      </c>
      <c r="C7" s="20" t="s">
        <v>106</v>
      </c>
      <c r="D7" s="20" t="s">
        <v>107</v>
      </c>
      <c r="E7" s="20" t="s">
        <v>108</v>
      </c>
      <c r="F7" s="20" t="s">
        <v>109</v>
      </c>
      <c r="G7" s="20" t="s">
        <v>110</v>
      </c>
      <c r="H7" s="22" t="s">
        <v>111</v>
      </c>
      <c r="I7" s="22" t="s">
        <v>112</v>
      </c>
      <c r="J7" s="20" t="s">
        <v>113</v>
      </c>
      <c r="K7" s="19"/>
      <c r="L7" s="20" t="s">
        <v>82</v>
      </c>
      <c r="M7" s="20" t="s">
        <v>114</v>
      </c>
      <c r="N7" s="20" t="s">
        <v>83</v>
      </c>
      <c r="O7" s="19">
        <v>46121</v>
      </c>
      <c r="P7" s="20" t="s">
        <v>115</v>
      </c>
    </row>
    <row r="8" spans="1:16" ht="27.6">
      <c r="A8" s="19">
        <v>46124</v>
      </c>
      <c r="B8" s="22" t="str">
        <f>IF(A8="","",TEXT(A8,"yyyymmdd")&amp;"-"&amp;TEXT(COUNTIF($A$4:A8,"&lt;&gt;"),"000"))</f>
        <v>20260412-005</v>
      </c>
      <c r="C8" s="20" t="s">
        <v>116</v>
      </c>
      <c r="D8" s="20" t="s">
        <v>117</v>
      </c>
      <c r="E8" s="20" t="s">
        <v>118</v>
      </c>
      <c r="F8" s="20" t="s">
        <v>119</v>
      </c>
      <c r="G8" s="20" t="s">
        <v>120</v>
      </c>
      <c r="H8" s="22" t="s">
        <v>121</v>
      </c>
      <c r="I8" s="22" t="s">
        <v>112</v>
      </c>
      <c r="J8" s="20" t="s">
        <v>122</v>
      </c>
      <c r="K8" s="19">
        <v>46128</v>
      </c>
      <c r="L8" s="20" t="s">
        <v>92</v>
      </c>
      <c r="M8" s="20"/>
      <c r="N8" s="20" t="s">
        <v>83</v>
      </c>
      <c r="O8" s="19"/>
      <c r="P8" s="20" t="s">
        <v>123</v>
      </c>
    </row>
    <row r="9" spans="1:16" ht="27.6">
      <c r="A9" s="19">
        <v>46118</v>
      </c>
      <c r="B9" s="22" t="str">
        <f>IF(A9="","",TEXT(A9,"yyyymmdd")&amp;"-"&amp;TEXT(COUNTIF($A$4:A9,"&lt;&gt;"),"000"))</f>
        <v>20260406-006</v>
      </c>
      <c r="C9" s="20" t="s">
        <v>124</v>
      </c>
      <c r="D9" s="20" t="s">
        <v>125</v>
      </c>
      <c r="E9" s="20" t="s">
        <v>126</v>
      </c>
      <c r="F9" s="20" t="s">
        <v>127</v>
      </c>
      <c r="G9" s="20" t="s">
        <v>128</v>
      </c>
      <c r="H9" s="22" t="s">
        <v>129</v>
      </c>
      <c r="I9" s="22" t="s">
        <v>130</v>
      </c>
      <c r="J9" s="20" t="s">
        <v>131</v>
      </c>
      <c r="K9" s="19"/>
      <c r="L9" s="20" t="s">
        <v>102</v>
      </c>
      <c r="M9" s="20" t="s">
        <v>132</v>
      </c>
      <c r="N9" s="20" t="s">
        <v>83</v>
      </c>
      <c r="O9" s="19">
        <v>46119</v>
      </c>
      <c r="P9" s="20" t="s">
        <v>133</v>
      </c>
    </row>
    <row r="10" spans="1:16" ht="27.6">
      <c r="A10" s="19">
        <v>46113</v>
      </c>
      <c r="B10" s="22" t="str">
        <f>IF(A10="","",TEXT(A10,"yyyymmdd")&amp;"-"&amp;TEXT(COUNTIF($A$4:A10,"&lt;&gt;"),"000"))</f>
        <v>20260401-007</v>
      </c>
      <c r="C10" s="20" t="s">
        <v>134</v>
      </c>
      <c r="D10" s="20" t="s">
        <v>135</v>
      </c>
      <c r="E10" s="20" t="s">
        <v>136</v>
      </c>
      <c r="F10" s="20" t="s">
        <v>137</v>
      </c>
      <c r="G10" s="20" t="s">
        <v>138</v>
      </c>
      <c r="H10" s="22" t="s">
        <v>79</v>
      </c>
      <c r="I10" s="22" t="s">
        <v>112</v>
      </c>
      <c r="J10" s="20" t="s">
        <v>139</v>
      </c>
      <c r="K10" s="19">
        <v>46122</v>
      </c>
      <c r="L10" s="20" t="s">
        <v>82</v>
      </c>
      <c r="M10" s="20" t="s">
        <v>140</v>
      </c>
      <c r="N10" s="20" t="s">
        <v>83</v>
      </c>
      <c r="O10" s="19"/>
      <c r="P10" s="20" t="s">
        <v>141</v>
      </c>
    </row>
    <row r="11" spans="1:16" ht="27.6">
      <c r="A11" s="19">
        <v>46125</v>
      </c>
      <c r="B11" s="22" t="str">
        <f>IF(A11="","",TEXT(A11,"yyyymmdd")&amp;"-"&amp;TEXT(COUNTIF($A$4:A11,"&lt;&gt;"),"000"))</f>
        <v>20260413-008</v>
      </c>
      <c r="C11" s="20" t="s">
        <v>142</v>
      </c>
      <c r="D11" s="20" t="s">
        <v>143</v>
      </c>
      <c r="E11" s="20" t="s">
        <v>144</v>
      </c>
      <c r="F11" s="20" t="s">
        <v>145</v>
      </c>
      <c r="G11" s="20" t="s">
        <v>146</v>
      </c>
      <c r="H11" s="22" t="s">
        <v>147</v>
      </c>
      <c r="I11" s="22" t="s">
        <v>80</v>
      </c>
      <c r="J11" s="20" t="s">
        <v>148</v>
      </c>
      <c r="K11" s="19">
        <v>46129</v>
      </c>
      <c r="L11" s="20" t="s">
        <v>92</v>
      </c>
      <c r="M11" s="20" t="s">
        <v>149</v>
      </c>
      <c r="N11" s="20" t="s">
        <v>83</v>
      </c>
      <c r="O11" s="19"/>
      <c r="P11" s="20" t="s">
        <v>150</v>
      </c>
    </row>
    <row r="12" spans="1:16">
      <c r="A12" s="19"/>
      <c r="B12" s="22" t="str">
        <f>IF(A12="","",TEXT(A12,"yyyymmdd")&amp;"-"&amp;TEXT(COUNTIF($A$4:A12,"&lt;&gt;"),"000"))</f>
        <v/>
      </c>
      <c r="C12" s="20"/>
      <c r="D12" s="20"/>
      <c r="E12" s="20"/>
      <c r="F12" s="20"/>
      <c r="G12" s="20"/>
      <c r="H12" s="22"/>
      <c r="I12" s="22"/>
      <c r="J12" s="20"/>
      <c r="K12" s="19"/>
      <c r="L12" s="20"/>
      <c r="M12" s="20"/>
      <c r="N12" s="20"/>
      <c r="O12" s="19"/>
      <c r="P12" s="20"/>
    </row>
    <row r="13" spans="1:16">
      <c r="A13" s="19"/>
      <c r="B13" s="22" t="str">
        <f>IF(A13="","",TEXT(A13,"yyyymmdd")&amp;"-"&amp;TEXT(COUNTIF($A$4:A13,"&lt;&gt;"),"000"))</f>
        <v/>
      </c>
      <c r="C13" s="20"/>
      <c r="D13" s="20"/>
      <c r="E13" s="20"/>
      <c r="F13" s="20"/>
      <c r="G13" s="20"/>
      <c r="H13" s="22"/>
      <c r="I13" s="22"/>
      <c r="J13" s="20"/>
      <c r="K13" s="19"/>
      <c r="L13" s="20"/>
      <c r="M13" s="20"/>
      <c r="N13" s="20"/>
      <c r="O13" s="19"/>
      <c r="P13" s="20"/>
    </row>
    <row r="14" spans="1:16">
      <c r="A14" s="19"/>
      <c r="B14" s="22" t="str">
        <f>IF(A14="","",TEXT(A14,"yyyymmdd")&amp;"-"&amp;TEXT(COUNTIF($A$4:A14,"&lt;&gt;"),"000"))</f>
        <v/>
      </c>
      <c r="C14" s="20"/>
      <c r="D14" s="20"/>
      <c r="E14" s="20"/>
      <c r="F14" s="20"/>
      <c r="G14" s="20"/>
      <c r="H14" s="22"/>
      <c r="I14" s="22"/>
      <c r="J14" s="20"/>
      <c r="K14" s="19"/>
      <c r="L14" s="20"/>
      <c r="M14" s="20"/>
      <c r="N14" s="20"/>
      <c r="O14" s="19"/>
      <c r="P14" s="20"/>
    </row>
    <row r="15" spans="1:16">
      <c r="A15" s="19"/>
      <c r="B15" s="22" t="str">
        <f>IF(A15="","",TEXT(A15,"yyyymmdd")&amp;"-"&amp;TEXT(COUNTIF($A$4:A15,"&lt;&gt;"),"000"))</f>
        <v/>
      </c>
      <c r="C15" s="20"/>
      <c r="D15" s="20"/>
      <c r="E15" s="20"/>
      <c r="F15" s="20"/>
      <c r="G15" s="20"/>
      <c r="H15" s="22"/>
      <c r="I15" s="22"/>
      <c r="J15" s="20"/>
      <c r="K15" s="19"/>
      <c r="L15" s="20"/>
      <c r="M15" s="20"/>
      <c r="N15" s="20"/>
      <c r="O15" s="19"/>
      <c r="P15" s="20"/>
    </row>
    <row r="16" spans="1:16">
      <c r="A16" s="19"/>
      <c r="B16" s="22" t="str">
        <f>IF(A16="","",TEXT(A16,"yyyymmdd")&amp;"-"&amp;TEXT(COUNTIF($A$4:A16,"&lt;&gt;"),"000"))</f>
        <v/>
      </c>
      <c r="C16" s="20"/>
      <c r="D16" s="20"/>
      <c r="E16" s="20"/>
      <c r="F16" s="20"/>
      <c r="G16" s="20"/>
      <c r="H16" s="22"/>
      <c r="I16" s="22"/>
      <c r="J16" s="20"/>
      <c r="K16" s="19"/>
      <c r="L16" s="20"/>
      <c r="M16" s="20"/>
      <c r="N16" s="20"/>
      <c r="O16" s="19"/>
      <c r="P16" s="20"/>
    </row>
    <row r="17" spans="1:16">
      <c r="A17" s="19"/>
      <c r="B17" s="22" t="str">
        <f>IF(A17="","",TEXT(A17,"yyyymmdd")&amp;"-"&amp;TEXT(COUNTIF($A$4:A17,"&lt;&gt;"),"000"))</f>
        <v/>
      </c>
      <c r="C17" s="20"/>
      <c r="D17" s="20"/>
      <c r="E17" s="20"/>
      <c r="F17" s="20"/>
      <c r="G17" s="20"/>
      <c r="H17" s="22"/>
      <c r="I17" s="22"/>
      <c r="J17" s="20"/>
      <c r="K17" s="19"/>
      <c r="L17" s="20"/>
      <c r="M17" s="20"/>
      <c r="N17" s="20"/>
      <c r="O17" s="19"/>
      <c r="P17" s="20"/>
    </row>
    <row r="18" spans="1:16">
      <c r="A18" s="19"/>
      <c r="B18" s="22" t="str">
        <f>IF(A18="","",TEXT(A18,"yyyymmdd")&amp;"-"&amp;TEXT(COUNTIF($A$4:A18,"&lt;&gt;"),"000"))</f>
        <v/>
      </c>
      <c r="C18" s="20"/>
      <c r="D18" s="20"/>
      <c r="E18" s="20"/>
      <c r="F18" s="20"/>
      <c r="G18" s="20"/>
      <c r="H18" s="22"/>
      <c r="I18" s="22"/>
      <c r="J18" s="20"/>
      <c r="K18" s="19"/>
      <c r="L18" s="20"/>
      <c r="M18" s="20"/>
      <c r="N18" s="20"/>
      <c r="O18" s="19"/>
      <c r="P18" s="20"/>
    </row>
    <row r="19" spans="1:16">
      <c r="A19" s="19"/>
      <c r="B19" s="22" t="str">
        <f>IF(A19="","",TEXT(A19,"yyyymmdd")&amp;"-"&amp;TEXT(COUNTIF($A$4:A19,"&lt;&gt;"),"000"))</f>
        <v/>
      </c>
      <c r="C19" s="20"/>
      <c r="D19" s="20"/>
      <c r="E19" s="20"/>
      <c r="F19" s="20"/>
      <c r="G19" s="20"/>
      <c r="H19" s="22"/>
      <c r="I19" s="22"/>
      <c r="J19" s="20"/>
      <c r="K19" s="19"/>
      <c r="L19" s="20"/>
      <c r="M19" s="20"/>
      <c r="N19" s="20"/>
      <c r="O19" s="19"/>
      <c r="P19" s="20"/>
    </row>
    <row r="20" spans="1:16">
      <c r="A20" s="19"/>
      <c r="B20" s="22" t="str">
        <f>IF(A20="","",TEXT(A20,"yyyymmdd")&amp;"-"&amp;TEXT(COUNTIF($A$4:A20,"&lt;&gt;"),"000"))</f>
        <v/>
      </c>
      <c r="C20" s="20"/>
      <c r="D20" s="20"/>
      <c r="E20" s="20"/>
      <c r="F20" s="20"/>
      <c r="G20" s="20"/>
      <c r="H20" s="22"/>
      <c r="I20" s="22"/>
      <c r="J20" s="20"/>
      <c r="K20" s="19"/>
      <c r="L20" s="20"/>
      <c r="M20" s="20"/>
      <c r="N20" s="20"/>
      <c r="O20" s="19"/>
      <c r="P20" s="20"/>
    </row>
    <row r="21" spans="1:16">
      <c r="A21" s="19"/>
      <c r="B21" s="22" t="str">
        <f>IF(A21="","",TEXT(A21,"yyyymmdd")&amp;"-"&amp;TEXT(COUNTIF($A$4:A21,"&lt;&gt;"),"000"))</f>
        <v/>
      </c>
      <c r="C21" s="20"/>
      <c r="D21" s="20"/>
      <c r="E21" s="20"/>
      <c r="F21" s="20"/>
      <c r="G21" s="20"/>
      <c r="H21" s="22"/>
      <c r="I21" s="22"/>
      <c r="J21" s="20"/>
      <c r="K21" s="19"/>
      <c r="L21" s="20"/>
      <c r="M21" s="20"/>
      <c r="N21" s="20"/>
      <c r="O21" s="19"/>
      <c r="P21" s="20"/>
    </row>
    <row r="22" spans="1:16">
      <c r="A22" s="19"/>
      <c r="B22" s="22" t="str">
        <f>IF(A22="","",TEXT(A22,"yyyymmdd")&amp;"-"&amp;TEXT(COUNTIF($A$4:A22,"&lt;&gt;"),"000"))</f>
        <v/>
      </c>
      <c r="C22" s="20"/>
      <c r="D22" s="20"/>
      <c r="E22" s="20"/>
      <c r="F22" s="20"/>
      <c r="G22" s="20"/>
      <c r="H22" s="22"/>
      <c r="I22" s="22"/>
      <c r="J22" s="20"/>
      <c r="K22" s="19"/>
      <c r="L22" s="20"/>
      <c r="M22" s="20"/>
      <c r="N22" s="20"/>
      <c r="O22" s="19"/>
      <c r="P22" s="20"/>
    </row>
    <row r="23" spans="1:16">
      <c r="A23" s="19"/>
      <c r="B23" s="22" t="str">
        <f>IF(A23="","",TEXT(A23,"yyyymmdd")&amp;"-"&amp;TEXT(COUNTIF($A$4:A23,"&lt;&gt;"),"000"))</f>
        <v/>
      </c>
      <c r="C23" s="20"/>
      <c r="D23" s="20"/>
      <c r="E23" s="20"/>
      <c r="F23" s="20"/>
      <c r="G23" s="20"/>
      <c r="H23" s="22"/>
      <c r="I23" s="22"/>
      <c r="J23" s="20"/>
      <c r="K23" s="19"/>
      <c r="L23" s="20"/>
      <c r="M23" s="20"/>
      <c r="N23" s="20"/>
      <c r="O23" s="19"/>
      <c r="P23" s="20"/>
    </row>
    <row r="24" spans="1:16">
      <c r="A24" s="19"/>
      <c r="B24" s="22" t="str">
        <f>IF(A24="","",TEXT(A24,"yyyymmdd")&amp;"-"&amp;TEXT(COUNTIF($A$4:A24,"&lt;&gt;"),"000"))</f>
        <v/>
      </c>
      <c r="C24" s="20"/>
      <c r="D24" s="20"/>
      <c r="E24" s="20"/>
      <c r="F24" s="20"/>
      <c r="G24" s="20"/>
      <c r="H24" s="22"/>
      <c r="I24" s="22"/>
      <c r="J24" s="20"/>
      <c r="K24" s="19"/>
      <c r="L24" s="20"/>
      <c r="M24" s="20"/>
      <c r="N24" s="20"/>
      <c r="O24" s="19"/>
      <c r="P24" s="20"/>
    </row>
    <row r="25" spans="1:16">
      <c r="A25" s="19"/>
      <c r="B25" s="22" t="str">
        <f>IF(A25="","",TEXT(A25,"yyyymmdd")&amp;"-"&amp;TEXT(COUNTIF($A$4:A25,"&lt;&gt;"),"000"))</f>
        <v/>
      </c>
      <c r="C25" s="20"/>
      <c r="D25" s="20"/>
      <c r="E25" s="20"/>
      <c r="F25" s="20"/>
      <c r="G25" s="20"/>
      <c r="H25" s="22"/>
      <c r="I25" s="22"/>
      <c r="J25" s="20"/>
      <c r="K25" s="19"/>
      <c r="L25" s="20"/>
      <c r="M25" s="20"/>
      <c r="N25" s="20"/>
      <c r="O25" s="19"/>
      <c r="P25" s="20"/>
    </row>
    <row r="26" spans="1:16">
      <c r="A26" s="19"/>
      <c r="B26" s="22" t="str">
        <f>IF(A26="","",TEXT(A26,"yyyymmdd")&amp;"-"&amp;TEXT(COUNTIF($A$4:A26,"&lt;&gt;"),"000"))</f>
        <v/>
      </c>
      <c r="C26" s="20"/>
      <c r="D26" s="20"/>
      <c r="E26" s="20"/>
      <c r="F26" s="20"/>
      <c r="G26" s="20"/>
      <c r="H26" s="22"/>
      <c r="I26" s="22"/>
      <c r="J26" s="20"/>
      <c r="K26" s="19"/>
      <c r="L26" s="20"/>
      <c r="M26" s="20"/>
      <c r="N26" s="20"/>
      <c r="O26" s="19"/>
      <c r="P26" s="20"/>
    </row>
    <row r="27" spans="1:16">
      <c r="A27" s="19"/>
      <c r="B27" s="22" t="str">
        <f>IF(A27="","",TEXT(A27,"yyyymmdd")&amp;"-"&amp;TEXT(COUNTIF($A$4:A27,"&lt;&gt;"),"000"))</f>
        <v/>
      </c>
      <c r="C27" s="20"/>
      <c r="D27" s="20"/>
      <c r="E27" s="20"/>
      <c r="F27" s="20"/>
      <c r="G27" s="20"/>
      <c r="H27" s="22"/>
      <c r="I27" s="22"/>
      <c r="J27" s="20"/>
      <c r="K27" s="19"/>
      <c r="L27" s="20"/>
      <c r="M27" s="20"/>
      <c r="N27" s="20"/>
      <c r="O27" s="19"/>
      <c r="P27" s="20"/>
    </row>
    <row r="28" spans="1:16">
      <c r="A28" s="19"/>
      <c r="B28" s="22" t="str">
        <f>IF(A28="","",TEXT(A28,"yyyymmdd")&amp;"-"&amp;TEXT(COUNTIF($A$4:A28,"&lt;&gt;"),"000"))</f>
        <v/>
      </c>
      <c r="C28" s="20"/>
      <c r="D28" s="20"/>
      <c r="E28" s="20"/>
      <c r="F28" s="20"/>
      <c r="G28" s="20"/>
      <c r="H28" s="22"/>
      <c r="I28" s="22"/>
      <c r="J28" s="20"/>
      <c r="K28" s="19"/>
      <c r="L28" s="20"/>
      <c r="M28" s="20"/>
      <c r="N28" s="20"/>
      <c r="O28" s="19"/>
      <c r="P28" s="20"/>
    </row>
    <row r="29" spans="1:16">
      <c r="A29" s="19"/>
      <c r="B29" s="22" t="str">
        <f>IF(A29="","",TEXT(A29,"yyyymmdd")&amp;"-"&amp;TEXT(COUNTIF($A$4:A29,"&lt;&gt;"),"000"))</f>
        <v/>
      </c>
      <c r="C29" s="20"/>
      <c r="D29" s="20"/>
      <c r="E29" s="20"/>
      <c r="F29" s="20"/>
      <c r="G29" s="20"/>
      <c r="H29" s="22"/>
      <c r="I29" s="22"/>
      <c r="J29" s="20"/>
      <c r="K29" s="19"/>
      <c r="L29" s="20"/>
      <c r="M29" s="20"/>
      <c r="N29" s="20"/>
      <c r="O29" s="19"/>
      <c r="P29" s="20"/>
    </row>
    <row r="30" spans="1:16">
      <c r="A30" s="19"/>
      <c r="B30" s="22" t="str">
        <f>IF(A30="","",TEXT(A30,"yyyymmdd")&amp;"-"&amp;TEXT(COUNTIF($A$4:A30,"&lt;&gt;"),"000"))</f>
        <v/>
      </c>
      <c r="C30" s="20"/>
      <c r="D30" s="20"/>
      <c r="E30" s="20"/>
      <c r="F30" s="20"/>
      <c r="G30" s="20"/>
      <c r="H30" s="22"/>
      <c r="I30" s="22"/>
      <c r="J30" s="20"/>
      <c r="K30" s="19"/>
      <c r="L30" s="20"/>
      <c r="M30" s="20"/>
      <c r="N30" s="20"/>
      <c r="O30" s="19"/>
      <c r="P30" s="20"/>
    </row>
    <row r="31" spans="1:16">
      <c r="A31" s="19"/>
      <c r="B31" s="22" t="str">
        <f>IF(A31="","",TEXT(A31,"yyyymmdd")&amp;"-"&amp;TEXT(COUNTIF($A$4:A31,"&lt;&gt;"),"000"))</f>
        <v/>
      </c>
      <c r="C31" s="20"/>
      <c r="D31" s="20"/>
      <c r="E31" s="20"/>
      <c r="F31" s="20"/>
      <c r="G31" s="20"/>
      <c r="H31" s="22"/>
      <c r="I31" s="22"/>
      <c r="J31" s="20"/>
      <c r="K31" s="19"/>
      <c r="L31" s="20"/>
      <c r="M31" s="20"/>
      <c r="N31" s="20"/>
      <c r="O31" s="19"/>
      <c r="P31" s="20"/>
    </row>
    <row r="32" spans="1:16">
      <c r="A32" s="19"/>
      <c r="B32" s="22" t="str">
        <f>IF(A32="","",TEXT(A32,"yyyymmdd")&amp;"-"&amp;TEXT(COUNTIF($A$4:A32,"&lt;&gt;"),"000"))</f>
        <v/>
      </c>
      <c r="C32" s="20"/>
      <c r="D32" s="20"/>
      <c r="E32" s="20"/>
      <c r="F32" s="20"/>
      <c r="G32" s="20"/>
      <c r="H32" s="22"/>
      <c r="I32" s="22"/>
      <c r="J32" s="20"/>
      <c r="K32" s="19"/>
      <c r="L32" s="20"/>
      <c r="M32" s="20"/>
      <c r="N32" s="20"/>
      <c r="O32" s="19"/>
      <c r="P32" s="20"/>
    </row>
    <row r="33" spans="1:16">
      <c r="A33" s="19"/>
      <c r="B33" s="22" t="str">
        <f>IF(A33="","",TEXT(A33,"yyyymmdd")&amp;"-"&amp;TEXT(COUNTIF($A$4:A33,"&lt;&gt;"),"000"))</f>
        <v/>
      </c>
      <c r="C33" s="20"/>
      <c r="D33" s="20"/>
      <c r="E33" s="20"/>
      <c r="F33" s="20"/>
      <c r="G33" s="20"/>
      <c r="H33" s="22"/>
      <c r="I33" s="22"/>
      <c r="J33" s="20"/>
      <c r="K33" s="19"/>
      <c r="L33" s="20"/>
      <c r="M33" s="20"/>
      <c r="N33" s="20"/>
      <c r="O33" s="19"/>
      <c r="P33" s="20"/>
    </row>
    <row r="34" spans="1:16">
      <c r="A34" s="19"/>
      <c r="B34" s="22" t="str">
        <f>IF(A34="","",TEXT(A34,"yyyymmdd")&amp;"-"&amp;TEXT(COUNTIF($A$4:A34,"&lt;&gt;"),"000"))</f>
        <v/>
      </c>
      <c r="C34" s="20"/>
      <c r="D34" s="20"/>
      <c r="E34" s="20"/>
      <c r="F34" s="20"/>
      <c r="G34" s="20"/>
      <c r="H34" s="22"/>
      <c r="I34" s="22"/>
      <c r="J34" s="20"/>
      <c r="K34" s="19"/>
      <c r="L34" s="20"/>
      <c r="M34" s="20"/>
      <c r="N34" s="20"/>
      <c r="O34" s="19"/>
      <c r="P34" s="20"/>
    </row>
    <row r="35" spans="1:16">
      <c r="A35" s="19"/>
      <c r="B35" s="22" t="str">
        <f>IF(A35="","",TEXT(A35,"yyyymmdd")&amp;"-"&amp;TEXT(COUNTIF($A$4:A35,"&lt;&gt;"),"000"))</f>
        <v/>
      </c>
      <c r="C35" s="20"/>
      <c r="D35" s="20"/>
      <c r="E35" s="20"/>
      <c r="F35" s="20"/>
      <c r="G35" s="20"/>
      <c r="H35" s="22"/>
      <c r="I35" s="22"/>
      <c r="J35" s="20"/>
      <c r="K35" s="19"/>
      <c r="L35" s="20"/>
      <c r="M35" s="20"/>
      <c r="N35" s="20"/>
      <c r="O35" s="19"/>
      <c r="P35" s="20"/>
    </row>
    <row r="36" spans="1:16">
      <c r="A36" s="19"/>
      <c r="B36" s="22" t="str">
        <f>IF(A36="","",TEXT(A36,"yyyymmdd")&amp;"-"&amp;TEXT(COUNTIF($A$4:A36,"&lt;&gt;"),"000"))</f>
        <v/>
      </c>
      <c r="C36" s="20"/>
      <c r="D36" s="20"/>
      <c r="E36" s="20"/>
      <c r="F36" s="20"/>
      <c r="G36" s="20"/>
      <c r="H36" s="22"/>
      <c r="I36" s="22"/>
      <c r="J36" s="20"/>
      <c r="K36" s="19"/>
      <c r="L36" s="20"/>
      <c r="M36" s="20"/>
      <c r="N36" s="20"/>
      <c r="O36" s="19"/>
      <c r="P36" s="20"/>
    </row>
    <row r="37" spans="1:16">
      <c r="A37" s="19"/>
      <c r="B37" s="22" t="str">
        <f>IF(A37="","",TEXT(A37,"yyyymmdd")&amp;"-"&amp;TEXT(COUNTIF($A$4:A37,"&lt;&gt;"),"000"))</f>
        <v/>
      </c>
      <c r="C37" s="20"/>
      <c r="D37" s="20"/>
      <c r="E37" s="20"/>
      <c r="F37" s="20"/>
      <c r="G37" s="20"/>
      <c r="H37" s="22"/>
      <c r="I37" s="22"/>
      <c r="J37" s="20"/>
      <c r="K37" s="19"/>
      <c r="L37" s="20"/>
      <c r="M37" s="20"/>
      <c r="N37" s="20"/>
      <c r="O37" s="19"/>
      <c r="P37" s="20"/>
    </row>
    <row r="38" spans="1:16">
      <c r="A38" s="19"/>
      <c r="B38" s="22" t="str">
        <f>IF(A38="","",TEXT(A38,"yyyymmdd")&amp;"-"&amp;TEXT(COUNTIF($A$4:A38,"&lt;&gt;"),"000"))</f>
        <v/>
      </c>
      <c r="C38" s="20"/>
      <c r="D38" s="20"/>
      <c r="E38" s="20"/>
      <c r="F38" s="20"/>
      <c r="G38" s="20"/>
      <c r="H38" s="22"/>
      <c r="I38" s="22"/>
      <c r="J38" s="20"/>
      <c r="K38" s="19"/>
      <c r="L38" s="20"/>
      <c r="M38" s="20"/>
      <c r="N38" s="20"/>
      <c r="O38" s="19"/>
      <c r="P38" s="20"/>
    </row>
    <row r="39" spans="1:16">
      <c r="A39" s="19"/>
      <c r="B39" s="22" t="str">
        <f>IF(A39="","",TEXT(A39,"yyyymmdd")&amp;"-"&amp;TEXT(COUNTIF($A$4:A39,"&lt;&gt;"),"000"))</f>
        <v/>
      </c>
      <c r="C39" s="20"/>
      <c r="D39" s="20"/>
      <c r="E39" s="20"/>
      <c r="F39" s="20"/>
      <c r="G39" s="20"/>
      <c r="H39" s="22"/>
      <c r="I39" s="22"/>
      <c r="J39" s="20"/>
      <c r="K39" s="19"/>
      <c r="L39" s="20"/>
      <c r="M39" s="20"/>
      <c r="N39" s="20"/>
      <c r="O39" s="19"/>
      <c r="P39" s="20"/>
    </row>
    <row r="40" spans="1:16">
      <c r="A40" s="19"/>
      <c r="B40" s="22" t="str">
        <f>IF(A40="","",TEXT(A40,"yyyymmdd")&amp;"-"&amp;TEXT(COUNTIF($A$4:A40,"&lt;&gt;"),"000"))</f>
        <v/>
      </c>
      <c r="C40" s="20"/>
      <c r="D40" s="20"/>
      <c r="E40" s="20"/>
      <c r="F40" s="20"/>
      <c r="G40" s="20"/>
      <c r="H40" s="22"/>
      <c r="I40" s="22"/>
      <c r="J40" s="20"/>
      <c r="K40" s="19"/>
      <c r="L40" s="20"/>
      <c r="M40" s="20"/>
      <c r="N40" s="20"/>
      <c r="O40" s="19"/>
      <c r="P40" s="20"/>
    </row>
    <row r="41" spans="1:16">
      <c r="A41" s="19"/>
      <c r="B41" s="22" t="str">
        <f>IF(A41="","",TEXT(A41,"yyyymmdd")&amp;"-"&amp;TEXT(COUNTIF($A$4:A41,"&lt;&gt;"),"000"))</f>
        <v/>
      </c>
      <c r="C41" s="20"/>
      <c r="D41" s="20"/>
      <c r="E41" s="20"/>
      <c r="F41" s="20"/>
      <c r="G41" s="20"/>
      <c r="H41" s="22"/>
      <c r="I41" s="22"/>
      <c r="J41" s="20"/>
      <c r="K41" s="19"/>
      <c r="L41" s="20"/>
      <c r="M41" s="20"/>
      <c r="N41" s="20"/>
      <c r="O41" s="19"/>
      <c r="P41" s="20"/>
    </row>
    <row r="42" spans="1:16">
      <c r="A42" s="19"/>
      <c r="B42" s="22" t="str">
        <f>IF(A42="","",TEXT(A42,"yyyymmdd")&amp;"-"&amp;TEXT(COUNTIF($A$4:A42,"&lt;&gt;"),"000"))</f>
        <v/>
      </c>
      <c r="C42" s="20"/>
      <c r="D42" s="20"/>
      <c r="E42" s="20"/>
      <c r="F42" s="20"/>
      <c r="G42" s="20"/>
      <c r="H42" s="22"/>
      <c r="I42" s="22"/>
      <c r="J42" s="20"/>
      <c r="K42" s="19"/>
      <c r="L42" s="20"/>
      <c r="M42" s="20"/>
      <c r="N42" s="20"/>
      <c r="O42" s="19"/>
      <c r="P42" s="20"/>
    </row>
    <row r="43" spans="1:16">
      <c r="A43" s="19"/>
      <c r="B43" s="22" t="str">
        <f>IF(A43="","",TEXT(A43,"yyyymmdd")&amp;"-"&amp;TEXT(COUNTIF($A$4:A43,"&lt;&gt;"),"000"))</f>
        <v/>
      </c>
      <c r="C43" s="20"/>
      <c r="D43" s="20"/>
      <c r="E43" s="20"/>
      <c r="F43" s="20"/>
      <c r="G43" s="20"/>
      <c r="H43" s="22"/>
      <c r="I43" s="22"/>
      <c r="J43" s="20"/>
      <c r="K43" s="19"/>
      <c r="L43" s="20"/>
      <c r="M43" s="20"/>
      <c r="N43" s="20"/>
      <c r="O43" s="19"/>
      <c r="P43" s="20"/>
    </row>
    <row r="44" spans="1:16">
      <c r="A44" s="19"/>
      <c r="B44" s="22" t="str">
        <f>IF(A44="","",TEXT(A44,"yyyymmdd")&amp;"-"&amp;TEXT(COUNTIF($A$4:A44,"&lt;&gt;"),"000"))</f>
        <v/>
      </c>
      <c r="C44" s="20"/>
      <c r="D44" s="20"/>
      <c r="E44" s="20"/>
      <c r="F44" s="20"/>
      <c r="G44" s="20"/>
      <c r="H44" s="22"/>
      <c r="I44" s="22"/>
      <c r="J44" s="20"/>
      <c r="K44" s="19"/>
      <c r="L44" s="20"/>
      <c r="M44" s="20"/>
      <c r="N44" s="20"/>
      <c r="O44" s="19"/>
      <c r="P44" s="20"/>
    </row>
    <row r="45" spans="1:16">
      <c r="A45" s="19"/>
      <c r="B45" s="22" t="str">
        <f>IF(A45="","",TEXT(A45,"yyyymmdd")&amp;"-"&amp;TEXT(COUNTIF($A$4:A45,"&lt;&gt;"),"000"))</f>
        <v/>
      </c>
      <c r="C45" s="20"/>
      <c r="D45" s="20"/>
      <c r="E45" s="20"/>
      <c r="F45" s="20"/>
      <c r="G45" s="20"/>
      <c r="H45" s="22"/>
      <c r="I45" s="22"/>
      <c r="J45" s="20"/>
      <c r="K45" s="19"/>
      <c r="L45" s="20"/>
      <c r="M45" s="20"/>
      <c r="N45" s="20"/>
      <c r="O45" s="19"/>
      <c r="P45" s="20"/>
    </row>
    <row r="46" spans="1:16">
      <c r="A46" s="19"/>
      <c r="B46" s="22" t="str">
        <f>IF(A46="","",TEXT(A46,"yyyymmdd")&amp;"-"&amp;TEXT(COUNTIF($A$4:A46,"&lt;&gt;"),"000"))</f>
        <v/>
      </c>
      <c r="C46" s="20"/>
      <c r="D46" s="20"/>
      <c r="E46" s="20"/>
      <c r="F46" s="20"/>
      <c r="G46" s="20"/>
      <c r="H46" s="22"/>
      <c r="I46" s="22"/>
      <c r="J46" s="20"/>
      <c r="K46" s="19"/>
      <c r="L46" s="20"/>
      <c r="M46" s="20"/>
      <c r="N46" s="20"/>
      <c r="O46" s="19"/>
      <c r="P46" s="20"/>
    </row>
    <row r="47" spans="1:16">
      <c r="A47" s="19"/>
      <c r="B47" s="22" t="str">
        <f>IF(A47="","",TEXT(A47,"yyyymmdd")&amp;"-"&amp;TEXT(COUNTIF($A$4:A47,"&lt;&gt;"),"000"))</f>
        <v/>
      </c>
      <c r="C47" s="20"/>
      <c r="D47" s="20"/>
      <c r="E47" s="20"/>
      <c r="F47" s="20"/>
      <c r="G47" s="20"/>
      <c r="H47" s="22"/>
      <c r="I47" s="22"/>
      <c r="J47" s="20"/>
      <c r="K47" s="19"/>
      <c r="L47" s="20"/>
      <c r="M47" s="20"/>
      <c r="N47" s="20"/>
      <c r="O47" s="19"/>
      <c r="P47" s="20"/>
    </row>
    <row r="48" spans="1:16">
      <c r="A48" s="19"/>
      <c r="B48" s="22" t="str">
        <f>IF(A48="","",TEXT(A48,"yyyymmdd")&amp;"-"&amp;TEXT(COUNTIF($A$4:A48,"&lt;&gt;"),"000"))</f>
        <v/>
      </c>
      <c r="C48" s="20"/>
      <c r="D48" s="20"/>
      <c r="E48" s="20"/>
      <c r="F48" s="20"/>
      <c r="G48" s="20"/>
      <c r="H48" s="22"/>
      <c r="I48" s="22"/>
      <c r="J48" s="20"/>
      <c r="K48" s="19"/>
      <c r="L48" s="20"/>
      <c r="M48" s="20"/>
      <c r="N48" s="20"/>
      <c r="O48" s="19"/>
      <c r="P48" s="20"/>
    </row>
    <row r="49" spans="1:16">
      <c r="A49" s="19"/>
      <c r="B49" s="22" t="str">
        <f>IF(A49="","",TEXT(A49,"yyyymmdd")&amp;"-"&amp;TEXT(COUNTIF($A$4:A49,"&lt;&gt;"),"000"))</f>
        <v/>
      </c>
      <c r="C49" s="20"/>
      <c r="D49" s="20"/>
      <c r="E49" s="20"/>
      <c r="F49" s="20"/>
      <c r="G49" s="20"/>
      <c r="H49" s="22"/>
      <c r="I49" s="22"/>
      <c r="J49" s="20"/>
      <c r="K49" s="19"/>
      <c r="L49" s="20"/>
      <c r="M49" s="20"/>
      <c r="N49" s="20"/>
      <c r="O49" s="19"/>
      <c r="P49" s="20"/>
    </row>
    <row r="50" spans="1:16">
      <c r="A50" s="19"/>
      <c r="B50" s="22" t="str">
        <f>IF(A50="","",TEXT(A50,"yyyymmdd")&amp;"-"&amp;TEXT(COUNTIF($A$4:A50,"&lt;&gt;"),"000"))</f>
        <v/>
      </c>
      <c r="C50" s="20"/>
      <c r="D50" s="20"/>
      <c r="E50" s="20"/>
      <c r="F50" s="20"/>
      <c r="G50" s="20"/>
      <c r="H50" s="22"/>
      <c r="I50" s="22"/>
      <c r="J50" s="20"/>
      <c r="K50" s="19"/>
      <c r="L50" s="20"/>
      <c r="M50" s="20"/>
      <c r="N50" s="20"/>
      <c r="O50" s="19"/>
      <c r="P50" s="20"/>
    </row>
    <row r="51" spans="1:16">
      <c r="A51" s="19"/>
      <c r="B51" s="22" t="str">
        <f>IF(A51="","",TEXT(A51,"yyyymmdd")&amp;"-"&amp;TEXT(COUNTIF($A$4:A51,"&lt;&gt;"),"000"))</f>
        <v/>
      </c>
      <c r="C51" s="20"/>
      <c r="D51" s="20"/>
      <c r="E51" s="20"/>
      <c r="F51" s="20"/>
      <c r="G51" s="20"/>
      <c r="H51" s="22"/>
      <c r="I51" s="22"/>
      <c r="J51" s="20"/>
      <c r="K51" s="19"/>
      <c r="L51" s="20"/>
      <c r="M51" s="20"/>
      <c r="N51" s="20"/>
      <c r="O51" s="19"/>
      <c r="P51" s="20"/>
    </row>
    <row r="52" spans="1:16">
      <c r="A52" s="19"/>
      <c r="B52" s="22" t="str">
        <f>IF(A52="","",TEXT(A52,"yyyymmdd")&amp;"-"&amp;TEXT(COUNTIF($A$4:A52,"&lt;&gt;"),"000"))</f>
        <v/>
      </c>
      <c r="C52" s="20"/>
      <c r="D52" s="20"/>
      <c r="E52" s="20"/>
      <c r="F52" s="20"/>
      <c r="G52" s="20"/>
      <c r="H52" s="22"/>
      <c r="I52" s="22"/>
      <c r="J52" s="20"/>
      <c r="K52" s="19"/>
      <c r="L52" s="20"/>
      <c r="M52" s="20"/>
      <c r="N52" s="20"/>
      <c r="O52" s="19"/>
      <c r="P52" s="20"/>
    </row>
    <row r="53" spans="1:16">
      <c r="A53" s="19"/>
      <c r="B53" s="22" t="str">
        <f>IF(A53="","",TEXT(A53,"yyyymmdd")&amp;"-"&amp;TEXT(COUNTIF($A$4:A53,"&lt;&gt;"),"000"))</f>
        <v/>
      </c>
      <c r="C53" s="20"/>
      <c r="D53" s="20"/>
      <c r="E53" s="20"/>
      <c r="F53" s="20"/>
      <c r="G53" s="20"/>
      <c r="H53" s="22"/>
      <c r="I53" s="22"/>
      <c r="J53" s="20"/>
      <c r="K53" s="19"/>
      <c r="L53" s="20"/>
      <c r="M53" s="20"/>
      <c r="N53" s="20"/>
      <c r="O53" s="19"/>
      <c r="P53" s="20"/>
    </row>
    <row r="54" spans="1:16">
      <c r="A54" s="19"/>
      <c r="B54" s="22" t="str">
        <f>IF(A54="","",TEXT(A54,"yyyymmdd")&amp;"-"&amp;TEXT(COUNTIF($A$4:A54,"&lt;&gt;"),"000"))</f>
        <v/>
      </c>
      <c r="C54" s="20"/>
      <c r="D54" s="20"/>
      <c r="E54" s="20"/>
      <c r="F54" s="20"/>
      <c r="G54" s="20"/>
      <c r="H54" s="22"/>
      <c r="I54" s="22"/>
      <c r="J54" s="20"/>
      <c r="K54" s="19"/>
      <c r="L54" s="20"/>
      <c r="M54" s="20"/>
      <c r="N54" s="20"/>
      <c r="O54" s="19"/>
      <c r="P54" s="20"/>
    </row>
    <row r="55" spans="1:16">
      <c r="A55" s="19"/>
      <c r="B55" s="22" t="str">
        <f>IF(A55="","",TEXT(A55,"yyyymmdd")&amp;"-"&amp;TEXT(COUNTIF($A$4:A55,"&lt;&gt;"),"000"))</f>
        <v/>
      </c>
      <c r="C55" s="20"/>
      <c r="D55" s="20"/>
      <c r="E55" s="20"/>
      <c r="F55" s="20"/>
      <c r="G55" s="20"/>
      <c r="H55" s="22"/>
      <c r="I55" s="22"/>
      <c r="J55" s="20"/>
      <c r="K55" s="19"/>
      <c r="L55" s="20"/>
      <c r="M55" s="20"/>
      <c r="N55" s="20"/>
      <c r="O55" s="19"/>
      <c r="P55" s="20"/>
    </row>
    <row r="56" spans="1:16">
      <c r="A56" s="19"/>
      <c r="B56" s="22" t="str">
        <f>IF(A56="","",TEXT(A56,"yyyymmdd")&amp;"-"&amp;TEXT(COUNTIF($A$4:A56,"&lt;&gt;"),"000"))</f>
        <v/>
      </c>
      <c r="C56" s="20"/>
      <c r="D56" s="20"/>
      <c r="E56" s="20"/>
      <c r="F56" s="20"/>
      <c r="G56" s="20"/>
      <c r="H56" s="22"/>
      <c r="I56" s="22"/>
      <c r="J56" s="20"/>
      <c r="K56" s="19"/>
      <c r="L56" s="20"/>
      <c r="M56" s="20"/>
      <c r="N56" s="20"/>
      <c r="O56" s="19"/>
      <c r="P56" s="20"/>
    </row>
    <row r="57" spans="1:16">
      <c r="A57" s="19"/>
      <c r="B57" s="22" t="str">
        <f>IF(A57="","",TEXT(A57,"yyyymmdd")&amp;"-"&amp;TEXT(COUNTIF($A$4:A57,"&lt;&gt;"),"000"))</f>
        <v/>
      </c>
      <c r="C57" s="20"/>
      <c r="D57" s="20"/>
      <c r="E57" s="20"/>
      <c r="F57" s="20"/>
      <c r="G57" s="20"/>
      <c r="H57" s="22"/>
      <c r="I57" s="22"/>
      <c r="J57" s="20"/>
      <c r="K57" s="19"/>
      <c r="L57" s="20"/>
      <c r="M57" s="20"/>
      <c r="N57" s="20"/>
      <c r="O57" s="19"/>
      <c r="P57" s="20"/>
    </row>
    <row r="58" spans="1:16">
      <c r="A58" s="19"/>
      <c r="B58" s="22" t="str">
        <f>IF(A58="","",TEXT(A58,"yyyymmdd")&amp;"-"&amp;TEXT(COUNTIF($A$4:A58,"&lt;&gt;"),"000"))</f>
        <v/>
      </c>
      <c r="C58" s="20"/>
      <c r="D58" s="20"/>
      <c r="E58" s="20"/>
      <c r="F58" s="20"/>
      <c r="G58" s="20"/>
      <c r="H58" s="22"/>
      <c r="I58" s="22"/>
      <c r="J58" s="20"/>
      <c r="K58" s="19"/>
      <c r="L58" s="20"/>
      <c r="M58" s="20"/>
      <c r="N58" s="20"/>
      <c r="O58" s="19"/>
      <c r="P58" s="20"/>
    </row>
    <row r="59" spans="1:16">
      <c r="A59" s="19"/>
      <c r="B59" s="22" t="str">
        <f>IF(A59="","",TEXT(A59,"yyyymmdd")&amp;"-"&amp;TEXT(COUNTIF($A$4:A59,"&lt;&gt;"),"000"))</f>
        <v/>
      </c>
      <c r="C59" s="20"/>
      <c r="D59" s="20"/>
      <c r="E59" s="20"/>
      <c r="F59" s="20"/>
      <c r="G59" s="20"/>
      <c r="H59" s="22"/>
      <c r="I59" s="22"/>
      <c r="J59" s="20"/>
      <c r="K59" s="19"/>
      <c r="L59" s="20"/>
      <c r="M59" s="20"/>
      <c r="N59" s="20"/>
      <c r="O59" s="19"/>
      <c r="P59" s="20"/>
    </row>
    <row r="60" spans="1:16">
      <c r="A60" s="19"/>
      <c r="B60" s="22" t="str">
        <f>IF(A60="","",TEXT(A60,"yyyymmdd")&amp;"-"&amp;TEXT(COUNTIF($A$4:A60,"&lt;&gt;"),"000"))</f>
        <v/>
      </c>
      <c r="C60" s="20"/>
      <c r="D60" s="20"/>
      <c r="E60" s="20"/>
      <c r="F60" s="20"/>
      <c r="G60" s="20"/>
      <c r="H60" s="22"/>
      <c r="I60" s="22"/>
      <c r="J60" s="20"/>
      <c r="K60" s="19"/>
      <c r="L60" s="20"/>
      <c r="M60" s="20"/>
      <c r="N60" s="20"/>
      <c r="O60" s="19"/>
      <c r="P60" s="20"/>
    </row>
    <row r="61" spans="1:16">
      <c r="A61" s="19"/>
      <c r="B61" s="22" t="str">
        <f>IF(A61="","",TEXT(A61,"yyyymmdd")&amp;"-"&amp;TEXT(COUNTIF($A$4:A61,"&lt;&gt;"),"000"))</f>
        <v/>
      </c>
      <c r="C61" s="20"/>
      <c r="D61" s="20"/>
      <c r="E61" s="20"/>
      <c r="F61" s="20"/>
      <c r="G61" s="20"/>
      <c r="H61" s="22"/>
      <c r="I61" s="22"/>
      <c r="J61" s="20"/>
      <c r="K61" s="19"/>
      <c r="L61" s="20"/>
      <c r="M61" s="20"/>
      <c r="N61" s="20"/>
      <c r="O61" s="19"/>
      <c r="P61" s="20"/>
    </row>
    <row r="62" spans="1:16">
      <c r="A62" s="19"/>
      <c r="B62" s="22" t="str">
        <f>IF(A62="","",TEXT(A62,"yyyymmdd")&amp;"-"&amp;TEXT(COUNTIF($A$4:A62,"&lt;&gt;"),"000"))</f>
        <v/>
      </c>
      <c r="C62" s="20"/>
      <c r="D62" s="20"/>
      <c r="E62" s="20"/>
      <c r="F62" s="20"/>
      <c r="G62" s="20"/>
      <c r="H62" s="22"/>
      <c r="I62" s="22"/>
      <c r="J62" s="20"/>
      <c r="K62" s="19"/>
      <c r="L62" s="20"/>
      <c r="M62" s="20"/>
      <c r="N62" s="20"/>
      <c r="O62" s="19"/>
      <c r="P62" s="20"/>
    </row>
    <row r="63" spans="1:16">
      <c r="A63" s="19"/>
      <c r="B63" s="22" t="str">
        <f>IF(A63="","",TEXT(A63,"yyyymmdd")&amp;"-"&amp;TEXT(COUNTIF($A$4:A63,"&lt;&gt;"),"000"))</f>
        <v/>
      </c>
      <c r="C63" s="20"/>
      <c r="D63" s="20"/>
      <c r="E63" s="20"/>
      <c r="F63" s="20"/>
      <c r="G63" s="20"/>
      <c r="H63" s="22"/>
      <c r="I63" s="22"/>
      <c r="J63" s="20"/>
      <c r="K63" s="19"/>
      <c r="L63" s="20"/>
      <c r="M63" s="20"/>
      <c r="N63" s="20"/>
      <c r="O63" s="19"/>
      <c r="P63" s="20"/>
    </row>
    <row r="64" spans="1:16">
      <c r="A64" s="19"/>
      <c r="B64" s="22" t="str">
        <f>IF(A64="","",TEXT(A64,"yyyymmdd")&amp;"-"&amp;TEXT(COUNTIF($A$4:A64,"&lt;&gt;"),"000"))</f>
        <v/>
      </c>
      <c r="C64" s="20"/>
      <c r="D64" s="20"/>
      <c r="E64" s="20"/>
      <c r="F64" s="20"/>
      <c r="G64" s="20"/>
      <c r="H64" s="22"/>
      <c r="I64" s="22"/>
      <c r="J64" s="20"/>
      <c r="K64" s="19"/>
      <c r="L64" s="20"/>
      <c r="M64" s="20"/>
      <c r="N64" s="20"/>
      <c r="O64" s="19"/>
      <c r="P64" s="20"/>
    </row>
    <row r="65" spans="1:16">
      <c r="A65" s="19"/>
      <c r="B65" s="22" t="str">
        <f>IF(A65="","",TEXT(A65,"yyyymmdd")&amp;"-"&amp;TEXT(COUNTIF($A$4:A65,"&lt;&gt;"),"000"))</f>
        <v/>
      </c>
      <c r="C65" s="20"/>
      <c r="D65" s="20"/>
      <c r="E65" s="20"/>
      <c r="F65" s="20"/>
      <c r="G65" s="20"/>
      <c r="H65" s="22"/>
      <c r="I65" s="22"/>
      <c r="J65" s="20"/>
      <c r="K65" s="19"/>
      <c r="L65" s="20"/>
      <c r="M65" s="20"/>
      <c r="N65" s="20"/>
      <c r="O65" s="19"/>
      <c r="P65" s="20"/>
    </row>
    <row r="66" spans="1:16">
      <c r="A66" s="19"/>
      <c r="B66" s="22" t="str">
        <f>IF(A66="","",TEXT(A66,"yyyymmdd")&amp;"-"&amp;TEXT(COUNTIF($A$4:A66,"&lt;&gt;"),"000"))</f>
        <v/>
      </c>
      <c r="C66" s="20"/>
      <c r="D66" s="20"/>
      <c r="E66" s="20"/>
      <c r="F66" s="20"/>
      <c r="G66" s="20"/>
      <c r="H66" s="22"/>
      <c r="I66" s="22"/>
      <c r="J66" s="20"/>
      <c r="K66" s="19"/>
      <c r="L66" s="20"/>
      <c r="M66" s="20"/>
      <c r="N66" s="20"/>
      <c r="O66" s="19"/>
      <c r="P66" s="20"/>
    </row>
    <row r="67" spans="1:16">
      <c r="A67" s="19"/>
      <c r="B67" s="22" t="str">
        <f>IF(A67="","",TEXT(A67,"yyyymmdd")&amp;"-"&amp;TEXT(COUNTIF($A$4:A67,"&lt;&gt;"),"000"))</f>
        <v/>
      </c>
      <c r="C67" s="20"/>
      <c r="D67" s="20"/>
      <c r="E67" s="20"/>
      <c r="F67" s="20"/>
      <c r="G67" s="20"/>
      <c r="H67" s="22"/>
      <c r="I67" s="22"/>
      <c r="J67" s="20"/>
      <c r="K67" s="19"/>
      <c r="L67" s="20"/>
      <c r="M67" s="20"/>
      <c r="N67" s="20"/>
      <c r="O67" s="19"/>
      <c r="P67" s="20"/>
    </row>
    <row r="68" spans="1:16">
      <c r="A68" s="19"/>
      <c r="B68" s="22" t="str">
        <f>IF(A68="","",TEXT(A68,"yyyymmdd")&amp;"-"&amp;TEXT(COUNTIF($A$4:A68,"&lt;&gt;"),"000"))</f>
        <v/>
      </c>
      <c r="C68" s="20"/>
      <c r="D68" s="20"/>
      <c r="E68" s="20"/>
      <c r="F68" s="20"/>
      <c r="G68" s="20"/>
      <c r="H68" s="22"/>
      <c r="I68" s="22"/>
      <c r="J68" s="20"/>
      <c r="K68" s="19"/>
      <c r="L68" s="20"/>
      <c r="M68" s="20"/>
      <c r="N68" s="20"/>
      <c r="O68" s="19"/>
      <c r="P68" s="20"/>
    </row>
    <row r="69" spans="1:16">
      <c r="A69" s="19"/>
      <c r="B69" s="22" t="str">
        <f>IF(A69="","",TEXT(A69,"yyyymmdd")&amp;"-"&amp;TEXT(COUNTIF($A$4:A69,"&lt;&gt;"),"000"))</f>
        <v/>
      </c>
      <c r="C69" s="20"/>
      <c r="D69" s="20"/>
      <c r="E69" s="20"/>
      <c r="F69" s="20"/>
      <c r="G69" s="20"/>
      <c r="H69" s="22"/>
      <c r="I69" s="22"/>
      <c r="J69" s="20"/>
      <c r="K69" s="19"/>
      <c r="L69" s="20"/>
      <c r="M69" s="20"/>
      <c r="N69" s="20"/>
      <c r="O69" s="19"/>
      <c r="P69" s="20"/>
    </row>
    <row r="70" spans="1:16">
      <c r="A70" s="19"/>
      <c r="B70" s="22" t="str">
        <f>IF(A70="","",TEXT(A70,"yyyymmdd")&amp;"-"&amp;TEXT(COUNTIF($A$4:A70,"&lt;&gt;"),"000"))</f>
        <v/>
      </c>
      <c r="C70" s="20"/>
      <c r="D70" s="20"/>
      <c r="E70" s="20"/>
      <c r="F70" s="20"/>
      <c r="G70" s="20"/>
      <c r="H70" s="22"/>
      <c r="I70" s="22"/>
      <c r="J70" s="20"/>
      <c r="K70" s="19"/>
      <c r="L70" s="20"/>
      <c r="M70" s="20"/>
      <c r="N70" s="20"/>
      <c r="O70" s="19"/>
      <c r="P70" s="20"/>
    </row>
    <row r="71" spans="1:16">
      <c r="A71" s="19"/>
      <c r="B71" s="22" t="str">
        <f>IF(A71="","",TEXT(A71,"yyyymmdd")&amp;"-"&amp;TEXT(COUNTIF($A$4:A71,"&lt;&gt;"),"000"))</f>
        <v/>
      </c>
      <c r="C71" s="20"/>
      <c r="D71" s="20"/>
      <c r="E71" s="20"/>
      <c r="F71" s="20"/>
      <c r="G71" s="20"/>
      <c r="H71" s="22"/>
      <c r="I71" s="22"/>
      <c r="J71" s="20"/>
      <c r="K71" s="19"/>
      <c r="L71" s="20"/>
      <c r="M71" s="20"/>
      <c r="N71" s="20"/>
      <c r="O71" s="19"/>
      <c r="P71" s="20"/>
    </row>
    <row r="72" spans="1:16">
      <c r="A72" s="19"/>
      <c r="B72" s="22" t="str">
        <f>IF(A72="","",TEXT(A72,"yyyymmdd")&amp;"-"&amp;TEXT(COUNTIF($A$4:A72,"&lt;&gt;"),"000"))</f>
        <v/>
      </c>
      <c r="C72" s="20"/>
      <c r="D72" s="20"/>
      <c r="E72" s="20"/>
      <c r="F72" s="20"/>
      <c r="G72" s="20"/>
      <c r="H72" s="22"/>
      <c r="I72" s="22"/>
      <c r="J72" s="20"/>
      <c r="K72" s="19"/>
      <c r="L72" s="20"/>
      <c r="M72" s="20"/>
      <c r="N72" s="20"/>
      <c r="O72" s="19"/>
      <c r="P72" s="20"/>
    </row>
    <row r="73" spans="1:16">
      <c r="A73" s="19"/>
      <c r="B73" s="22" t="str">
        <f>IF(A73="","",TEXT(A73,"yyyymmdd")&amp;"-"&amp;TEXT(COUNTIF($A$4:A73,"&lt;&gt;"),"000"))</f>
        <v/>
      </c>
      <c r="C73" s="20"/>
      <c r="D73" s="20"/>
      <c r="E73" s="20"/>
      <c r="F73" s="20"/>
      <c r="G73" s="20"/>
      <c r="H73" s="22"/>
      <c r="I73" s="22"/>
      <c r="J73" s="20"/>
      <c r="K73" s="19"/>
      <c r="L73" s="20"/>
      <c r="M73" s="20"/>
      <c r="N73" s="20"/>
      <c r="O73" s="19"/>
      <c r="P73" s="20"/>
    </row>
    <row r="74" spans="1:16">
      <c r="A74" s="19"/>
      <c r="B74" s="22" t="str">
        <f>IF(A74="","",TEXT(A74,"yyyymmdd")&amp;"-"&amp;TEXT(COUNTIF($A$4:A74,"&lt;&gt;"),"000"))</f>
        <v/>
      </c>
      <c r="C74" s="20"/>
      <c r="D74" s="20"/>
      <c r="E74" s="20"/>
      <c r="F74" s="20"/>
      <c r="G74" s="20"/>
      <c r="H74" s="22"/>
      <c r="I74" s="22"/>
      <c r="J74" s="20"/>
      <c r="K74" s="19"/>
      <c r="L74" s="20"/>
      <c r="M74" s="20"/>
      <c r="N74" s="20"/>
      <c r="O74" s="19"/>
      <c r="P74" s="20"/>
    </row>
    <row r="75" spans="1:16">
      <c r="A75" s="19"/>
      <c r="B75" s="22" t="str">
        <f>IF(A75="","",TEXT(A75,"yyyymmdd")&amp;"-"&amp;TEXT(COUNTIF($A$4:A75,"&lt;&gt;"),"000"))</f>
        <v/>
      </c>
      <c r="C75" s="20"/>
      <c r="D75" s="20"/>
      <c r="E75" s="20"/>
      <c r="F75" s="20"/>
      <c r="G75" s="20"/>
      <c r="H75" s="22"/>
      <c r="I75" s="22"/>
      <c r="J75" s="20"/>
      <c r="K75" s="19"/>
      <c r="L75" s="20"/>
      <c r="M75" s="20"/>
      <c r="N75" s="20"/>
      <c r="O75" s="19"/>
      <c r="P75" s="20"/>
    </row>
    <row r="76" spans="1:16">
      <c r="A76" s="19"/>
      <c r="B76" s="22" t="str">
        <f>IF(A76="","",TEXT(A76,"yyyymmdd")&amp;"-"&amp;TEXT(COUNTIF($A$4:A76,"&lt;&gt;"),"000"))</f>
        <v/>
      </c>
      <c r="C76" s="20"/>
      <c r="D76" s="20"/>
      <c r="E76" s="20"/>
      <c r="F76" s="20"/>
      <c r="G76" s="20"/>
      <c r="H76" s="22"/>
      <c r="I76" s="22"/>
      <c r="J76" s="20"/>
      <c r="K76" s="19"/>
      <c r="L76" s="20"/>
      <c r="M76" s="20"/>
      <c r="N76" s="20"/>
      <c r="O76" s="19"/>
      <c r="P76" s="20"/>
    </row>
    <row r="77" spans="1:16">
      <c r="A77" s="19"/>
      <c r="B77" s="22" t="str">
        <f>IF(A77="","",TEXT(A77,"yyyymmdd")&amp;"-"&amp;TEXT(COUNTIF($A$4:A77,"&lt;&gt;"),"000"))</f>
        <v/>
      </c>
      <c r="C77" s="20"/>
      <c r="D77" s="20"/>
      <c r="E77" s="20"/>
      <c r="F77" s="20"/>
      <c r="G77" s="20"/>
      <c r="H77" s="22"/>
      <c r="I77" s="22"/>
      <c r="J77" s="20"/>
      <c r="K77" s="19"/>
      <c r="L77" s="20"/>
      <c r="M77" s="20"/>
      <c r="N77" s="20"/>
      <c r="O77" s="19"/>
      <c r="P77" s="20"/>
    </row>
    <row r="78" spans="1:16">
      <c r="A78" s="19"/>
      <c r="B78" s="22" t="str">
        <f>IF(A78="","",TEXT(A78,"yyyymmdd")&amp;"-"&amp;TEXT(COUNTIF($A$4:A78,"&lt;&gt;"),"000"))</f>
        <v/>
      </c>
      <c r="C78" s="20"/>
      <c r="D78" s="20"/>
      <c r="E78" s="20"/>
      <c r="F78" s="20"/>
      <c r="G78" s="20"/>
      <c r="H78" s="22"/>
      <c r="I78" s="22"/>
      <c r="J78" s="20"/>
      <c r="K78" s="19"/>
      <c r="L78" s="20"/>
      <c r="M78" s="20"/>
      <c r="N78" s="20"/>
      <c r="O78" s="19"/>
      <c r="P78" s="20"/>
    </row>
    <row r="79" spans="1:16">
      <c r="A79" s="19"/>
      <c r="B79" s="22" t="str">
        <f>IF(A79="","",TEXT(A79,"yyyymmdd")&amp;"-"&amp;TEXT(COUNTIF($A$4:A79,"&lt;&gt;"),"000"))</f>
        <v/>
      </c>
      <c r="C79" s="20"/>
      <c r="D79" s="20"/>
      <c r="E79" s="20"/>
      <c r="F79" s="20"/>
      <c r="G79" s="20"/>
      <c r="H79" s="22"/>
      <c r="I79" s="22"/>
      <c r="J79" s="20"/>
      <c r="K79" s="19"/>
      <c r="L79" s="20"/>
      <c r="M79" s="20"/>
      <c r="N79" s="20"/>
      <c r="O79" s="19"/>
      <c r="P79" s="20"/>
    </row>
    <row r="80" spans="1:16">
      <c r="A80" s="19"/>
      <c r="B80" s="22" t="str">
        <f>IF(A80="","",TEXT(A80,"yyyymmdd")&amp;"-"&amp;TEXT(COUNTIF($A$4:A80,"&lt;&gt;"),"000"))</f>
        <v/>
      </c>
      <c r="C80" s="20"/>
      <c r="D80" s="20"/>
      <c r="E80" s="20"/>
      <c r="F80" s="20"/>
      <c r="G80" s="20"/>
      <c r="H80" s="22"/>
      <c r="I80" s="22"/>
      <c r="J80" s="20"/>
      <c r="K80" s="19"/>
      <c r="L80" s="20"/>
      <c r="M80" s="20"/>
      <c r="N80" s="20"/>
      <c r="O80" s="19"/>
      <c r="P80" s="20"/>
    </row>
    <row r="81" spans="1:16">
      <c r="A81" s="19"/>
      <c r="B81" s="22" t="str">
        <f>IF(A81="","",TEXT(A81,"yyyymmdd")&amp;"-"&amp;TEXT(COUNTIF($A$4:A81,"&lt;&gt;"),"000"))</f>
        <v/>
      </c>
      <c r="C81" s="20"/>
      <c r="D81" s="20"/>
      <c r="E81" s="20"/>
      <c r="F81" s="20"/>
      <c r="G81" s="20"/>
      <c r="H81" s="22"/>
      <c r="I81" s="22"/>
      <c r="J81" s="20"/>
      <c r="K81" s="19"/>
      <c r="L81" s="20"/>
      <c r="M81" s="20"/>
      <c r="N81" s="20"/>
      <c r="O81" s="19"/>
      <c r="P81" s="20"/>
    </row>
    <row r="82" spans="1:16">
      <c r="A82" s="19"/>
      <c r="B82" s="22" t="str">
        <f>IF(A82="","",TEXT(A82,"yyyymmdd")&amp;"-"&amp;TEXT(COUNTIF($A$4:A82,"&lt;&gt;"),"000"))</f>
        <v/>
      </c>
      <c r="C82" s="20"/>
      <c r="D82" s="20"/>
      <c r="E82" s="20"/>
      <c r="F82" s="20"/>
      <c r="G82" s="20"/>
      <c r="H82" s="22"/>
      <c r="I82" s="22"/>
      <c r="J82" s="20"/>
      <c r="K82" s="19"/>
      <c r="L82" s="20"/>
      <c r="M82" s="20"/>
      <c r="N82" s="20"/>
      <c r="O82" s="19"/>
      <c r="P82" s="20"/>
    </row>
    <row r="83" spans="1:16">
      <c r="A83" s="19"/>
      <c r="B83" s="22" t="str">
        <f>IF(A83="","",TEXT(A83,"yyyymmdd")&amp;"-"&amp;TEXT(COUNTIF($A$4:A83,"&lt;&gt;"),"000"))</f>
        <v/>
      </c>
      <c r="C83" s="20"/>
      <c r="D83" s="20"/>
      <c r="E83" s="20"/>
      <c r="F83" s="20"/>
      <c r="G83" s="20"/>
      <c r="H83" s="22"/>
      <c r="I83" s="22"/>
      <c r="J83" s="20"/>
      <c r="K83" s="19"/>
      <c r="L83" s="20"/>
      <c r="M83" s="20"/>
      <c r="N83" s="20"/>
      <c r="O83" s="19"/>
      <c r="P83" s="20"/>
    </row>
    <row r="84" spans="1:16">
      <c r="A84" s="19"/>
      <c r="B84" s="22" t="str">
        <f>IF(A84="","",TEXT(A84,"yyyymmdd")&amp;"-"&amp;TEXT(COUNTIF($A$4:A84,"&lt;&gt;"),"000"))</f>
        <v/>
      </c>
      <c r="C84" s="20"/>
      <c r="D84" s="20"/>
      <c r="E84" s="20"/>
      <c r="F84" s="20"/>
      <c r="G84" s="20"/>
      <c r="H84" s="22"/>
      <c r="I84" s="22"/>
      <c r="J84" s="20"/>
      <c r="K84" s="19"/>
      <c r="L84" s="20"/>
      <c r="M84" s="20"/>
      <c r="N84" s="20"/>
      <c r="O84" s="19"/>
      <c r="P84" s="20"/>
    </row>
    <row r="85" spans="1:16">
      <c r="A85" s="19"/>
      <c r="B85" s="22" t="str">
        <f>IF(A85="","",TEXT(A85,"yyyymmdd")&amp;"-"&amp;TEXT(COUNTIF($A$4:A85,"&lt;&gt;"),"000"))</f>
        <v/>
      </c>
      <c r="C85" s="20"/>
      <c r="D85" s="20"/>
      <c r="E85" s="20"/>
      <c r="F85" s="20"/>
      <c r="G85" s="20"/>
      <c r="H85" s="22"/>
      <c r="I85" s="22"/>
      <c r="J85" s="20"/>
      <c r="K85" s="19"/>
      <c r="L85" s="20"/>
      <c r="M85" s="20"/>
      <c r="N85" s="20"/>
      <c r="O85" s="19"/>
      <c r="P85" s="20"/>
    </row>
    <row r="86" spans="1:16">
      <c r="A86" s="19"/>
      <c r="B86" s="22" t="str">
        <f>IF(A86="","",TEXT(A86,"yyyymmdd")&amp;"-"&amp;TEXT(COUNTIF($A$4:A86,"&lt;&gt;"),"000"))</f>
        <v/>
      </c>
      <c r="C86" s="20"/>
      <c r="D86" s="20"/>
      <c r="E86" s="20"/>
      <c r="F86" s="20"/>
      <c r="G86" s="20"/>
      <c r="H86" s="22"/>
      <c r="I86" s="22"/>
      <c r="J86" s="20"/>
      <c r="K86" s="19"/>
      <c r="L86" s="20"/>
      <c r="M86" s="20"/>
      <c r="N86" s="20"/>
      <c r="O86" s="19"/>
      <c r="P86" s="20"/>
    </row>
    <row r="87" spans="1:16">
      <c r="A87" s="19"/>
      <c r="B87" s="22" t="str">
        <f>IF(A87="","",TEXT(A87,"yyyymmdd")&amp;"-"&amp;TEXT(COUNTIF($A$4:A87,"&lt;&gt;"),"000"))</f>
        <v/>
      </c>
      <c r="C87" s="20"/>
      <c r="D87" s="20"/>
      <c r="E87" s="20"/>
      <c r="F87" s="20"/>
      <c r="G87" s="20"/>
      <c r="H87" s="22"/>
      <c r="I87" s="22"/>
      <c r="J87" s="20"/>
      <c r="K87" s="19"/>
      <c r="L87" s="20"/>
      <c r="M87" s="20"/>
      <c r="N87" s="20"/>
      <c r="O87" s="19"/>
      <c r="P87" s="20"/>
    </row>
    <row r="88" spans="1:16">
      <c r="A88" s="19"/>
      <c r="B88" s="22" t="str">
        <f>IF(A88="","",TEXT(A88,"yyyymmdd")&amp;"-"&amp;TEXT(COUNTIF($A$4:A88,"&lt;&gt;"),"000"))</f>
        <v/>
      </c>
      <c r="C88" s="20"/>
      <c r="D88" s="20"/>
      <c r="E88" s="20"/>
      <c r="F88" s="20"/>
      <c r="G88" s="20"/>
      <c r="H88" s="22"/>
      <c r="I88" s="22"/>
      <c r="J88" s="20"/>
      <c r="K88" s="19"/>
      <c r="L88" s="20"/>
      <c r="M88" s="20"/>
      <c r="N88" s="20"/>
      <c r="O88" s="19"/>
      <c r="P88" s="20"/>
    </row>
    <row r="89" spans="1:16">
      <c r="A89" s="19"/>
      <c r="B89" s="22" t="str">
        <f>IF(A89="","",TEXT(A89,"yyyymmdd")&amp;"-"&amp;TEXT(COUNTIF($A$4:A89,"&lt;&gt;"),"000"))</f>
        <v/>
      </c>
      <c r="C89" s="20"/>
      <c r="D89" s="20"/>
      <c r="E89" s="20"/>
      <c r="F89" s="20"/>
      <c r="G89" s="20"/>
      <c r="H89" s="22"/>
      <c r="I89" s="22"/>
      <c r="J89" s="20"/>
      <c r="K89" s="19"/>
      <c r="L89" s="20"/>
      <c r="M89" s="20"/>
      <c r="N89" s="20"/>
      <c r="O89" s="19"/>
      <c r="P89" s="20"/>
    </row>
    <row r="90" spans="1:16">
      <c r="A90" s="19"/>
      <c r="B90" s="22" t="str">
        <f>IF(A90="","",TEXT(A90,"yyyymmdd")&amp;"-"&amp;TEXT(COUNTIF($A$4:A90,"&lt;&gt;"),"000"))</f>
        <v/>
      </c>
      <c r="C90" s="20"/>
      <c r="D90" s="20"/>
      <c r="E90" s="20"/>
      <c r="F90" s="20"/>
      <c r="G90" s="20"/>
      <c r="H90" s="22"/>
      <c r="I90" s="22"/>
      <c r="J90" s="20"/>
      <c r="K90" s="19"/>
      <c r="L90" s="20"/>
      <c r="M90" s="20"/>
      <c r="N90" s="20"/>
      <c r="O90" s="19"/>
      <c r="P90" s="20"/>
    </row>
    <row r="91" spans="1:16">
      <c r="A91" s="19"/>
      <c r="B91" s="22" t="str">
        <f>IF(A91="","",TEXT(A91,"yyyymmdd")&amp;"-"&amp;TEXT(COUNTIF($A$4:A91,"&lt;&gt;"),"000"))</f>
        <v/>
      </c>
      <c r="C91" s="20"/>
      <c r="D91" s="20"/>
      <c r="E91" s="20"/>
      <c r="F91" s="20"/>
      <c r="G91" s="20"/>
      <c r="H91" s="22"/>
      <c r="I91" s="22"/>
      <c r="J91" s="20"/>
      <c r="K91" s="19"/>
      <c r="L91" s="20"/>
      <c r="M91" s="20"/>
      <c r="N91" s="20"/>
      <c r="O91" s="19"/>
      <c r="P91" s="20"/>
    </row>
    <row r="92" spans="1:16">
      <c r="A92" s="19"/>
      <c r="B92" s="22" t="str">
        <f>IF(A92="","",TEXT(A92,"yyyymmdd")&amp;"-"&amp;TEXT(COUNTIF($A$4:A92,"&lt;&gt;"),"000"))</f>
        <v/>
      </c>
      <c r="C92" s="20"/>
      <c r="D92" s="20"/>
      <c r="E92" s="20"/>
      <c r="F92" s="20"/>
      <c r="G92" s="20"/>
      <c r="H92" s="22"/>
      <c r="I92" s="22"/>
      <c r="J92" s="20"/>
      <c r="K92" s="19"/>
      <c r="L92" s="20"/>
      <c r="M92" s="20"/>
      <c r="N92" s="20"/>
      <c r="O92" s="19"/>
      <c r="P92" s="20"/>
    </row>
    <row r="93" spans="1:16">
      <c r="A93" s="19"/>
      <c r="B93" s="22" t="str">
        <f>IF(A93="","",TEXT(A93,"yyyymmdd")&amp;"-"&amp;TEXT(COUNTIF($A$4:A93,"&lt;&gt;"),"000"))</f>
        <v/>
      </c>
      <c r="C93" s="20"/>
      <c r="D93" s="20"/>
      <c r="E93" s="20"/>
      <c r="F93" s="20"/>
      <c r="G93" s="20"/>
      <c r="H93" s="22"/>
      <c r="I93" s="22"/>
      <c r="J93" s="20"/>
      <c r="K93" s="19"/>
      <c r="L93" s="20"/>
      <c r="M93" s="20"/>
      <c r="N93" s="20"/>
      <c r="O93" s="19"/>
      <c r="P93" s="20"/>
    </row>
    <row r="94" spans="1:16">
      <c r="A94" s="19"/>
      <c r="B94" s="22" t="str">
        <f>IF(A94="","",TEXT(A94,"yyyymmdd")&amp;"-"&amp;TEXT(COUNTIF($A$4:A94,"&lt;&gt;"),"000"))</f>
        <v/>
      </c>
      <c r="C94" s="20"/>
      <c r="D94" s="20"/>
      <c r="E94" s="20"/>
      <c r="F94" s="20"/>
      <c r="G94" s="20"/>
      <c r="H94" s="22"/>
      <c r="I94" s="22"/>
      <c r="J94" s="20"/>
      <c r="K94" s="19"/>
      <c r="L94" s="20"/>
      <c r="M94" s="20"/>
      <c r="N94" s="20"/>
      <c r="O94" s="19"/>
      <c r="P94" s="20"/>
    </row>
    <row r="95" spans="1:16">
      <c r="A95" s="19"/>
      <c r="B95" s="22" t="str">
        <f>IF(A95="","",TEXT(A95,"yyyymmdd")&amp;"-"&amp;TEXT(COUNTIF($A$4:A95,"&lt;&gt;"),"000"))</f>
        <v/>
      </c>
      <c r="C95" s="20"/>
      <c r="D95" s="20"/>
      <c r="E95" s="20"/>
      <c r="F95" s="20"/>
      <c r="G95" s="20"/>
      <c r="H95" s="22"/>
      <c r="I95" s="22"/>
      <c r="J95" s="20"/>
      <c r="K95" s="19"/>
      <c r="L95" s="20"/>
      <c r="M95" s="20"/>
      <c r="N95" s="20"/>
      <c r="O95" s="19"/>
      <c r="P95" s="20"/>
    </row>
    <row r="96" spans="1:16">
      <c r="A96" s="19"/>
      <c r="B96" s="22" t="str">
        <f>IF(A96="","",TEXT(A96,"yyyymmdd")&amp;"-"&amp;TEXT(COUNTIF($A$4:A96,"&lt;&gt;"),"000"))</f>
        <v/>
      </c>
      <c r="C96" s="20"/>
      <c r="D96" s="20"/>
      <c r="E96" s="20"/>
      <c r="F96" s="20"/>
      <c r="G96" s="20"/>
      <c r="H96" s="22"/>
      <c r="I96" s="22"/>
      <c r="J96" s="20"/>
      <c r="K96" s="19"/>
      <c r="L96" s="20"/>
      <c r="M96" s="20"/>
      <c r="N96" s="20"/>
      <c r="O96" s="19"/>
      <c r="P96" s="20"/>
    </row>
    <row r="97" spans="1:16">
      <c r="A97" s="19"/>
      <c r="B97" s="22" t="str">
        <f>IF(A97="","",TEXT(A97,"yyyymmdd")&amp;"-"&amp;TEXT(COUNTIF($A$4:A97,"&lt;&gt;"),"000"))</f>
        <v/>
      </c>
      <c r="C97" s="20"/>
      <c r="D97" s="20"/>
      <c r="E97" s="20"/>
      <c r="F97" s="20"/>
      <c r="G97" s="20"/>
      <c r="H97" s="22"/>
      <c r="I97" s="22"/>
      <c r="J97" s="20"/>
      <c r="K97" s="19"/>
      <c r="L97" s="20"/>
      <c r="M97" s="20"/>
      <c r="N97" s="20"/>
      <c r="O97" s="19"/>
      <c r="P97" s="20"/>
    </row>
    <row r="98" spans="1:16">
      <c r="A98" s="19"/>
      <c r="B98" s="22" t="str">
        <f>IF(A98="","",TEXT(A98,"yyyymmdd")&amp;"-"&amp;TEXT(COUNTIF($A$4:A98,"&lt;&gt;"),"000"))</f>
        <v/>
      </c>
      <c r="C98" s="20"/>
      <c r="D98" s="20"/>
      <c r="E98" s="20"/>
      <c r="F98" s="20"/>
      <c r="G98" s="20"/>
      <c r="H98" s="22"/>
      <c r="I98" s="22"/>
      <c r="J98" s="20"/>
      <c r="K98" s="19"/>
      <c r="L98" s="20"/>
      <c r="M98" s="20"/>
      <c r="N98" s="20"/>
      <c r="O98" s="19"/>
      <c r="P98" s="20"/>
    </row>
    <row r="99" spans="1:16">
      <c r="A99" s="19"/>
      <c r="B99" s="22" t="str">
        <f>IF(A99="","",TEXT(A99,"yyyymmdd")&amp;"-"&amp;TEXT(COUNTIF($A$4:A99,"&lt;&gt;"),"000"))</f>
        <v/>
      </c>
      <c r="C99" s="20"/>
      <c r="D99" s="20"/>
      <c r="E99" s="20"/>
      <c r="F99" s="20"/>
      <c r="G99" s="20"/>
      <c r="H99" s="22"/>
      <c r="I99" s="22"/>
      <c r="J99" s="20"/>
      <c r="K99" s="19"/>
      <c r="L99" s="20"/>
      <c r="M99" s="20"/>
      <c r="N99" s="20"/>
      <c r="O99" s="19"/>
      <c r="P99" s="20"/>
    </row>
    <row r="100" spans="1:16">
      <c r="A100" s="19"/>
      <c r="B100" s="22" t="str">
        <f>IF(A100="","",TEXT(A100,"yyyymmdd")&amp;"-"&amp;TEXT(COUNTIF($A$4:A100,"&lt;&gt;"),"000"))</f>
        <v/>
      </c>
      <c r="C100" s="20"/>
      <c r="D100" s="20"/>
      <c r="E100" s="20"/>
      <c r="F100" s="20"/>
      <c r="G100" s="20"/>
      <c r="H100" s="22"/>
      <c r="I100" s="22"/>
      <c r="J100" s="20"/>
      <c r="K100" s="19"/>
      <c r="L100" s="20"/>
      <c r="M100" s="20"/>
      <c r="N100" s="20"/>
      <c r="O100" s="19"/>
      <c r="P100" s="20"/>
    </row>
    <row r="101" spans="1:16">
      <c r="A101" s="19"/>
      <c r="B101" s="22" t="str">
        <f>IF(A101="","",TEXT(A101,"yyyymmdd")&amp;"-"&amp;TEXT(COUNTIF($A$4:A101,"&lt;&gt;"),"000"))</f>
        <v/>
      </c>
      <c r="C101" s="20"/>
      <c r="D101" s="20"/>
      <c r="E101" s="20"/>
      <c r="F101" s="20"/>
      <c r="G101" s="20"/>
      <c r="H101" s="22"/>
      <c r="I101" s="22"/>
      <c r="J101" s="20"/>
      <c r="K101" s="19"/>
      <c r="L101" s="20"/>
      <c r="M101" s="20"/>
      <c r="N101" s="20"/>
      <c r="O101" s="19"/>
      <c r="P101" s="20"/>
    </row>
    <row r="102" spans="1:16">
      <c r="A102" s="19"/>
      <c r="B102" s="22" t="str">
        <f>IF(A102="","",TEXT(A102,"yyyymmdd")&amp;"-"&amp;TEXT(COUNTIF($A$4:A102,"&lt;&gt;"),"000"))</f>
        <v/>
      </c>
      <c r="C102" s="20"/>
      <c r="D102" s="20"/>
      <c r="E102" s="20"/>
      <c r="F102" s="20"/>
      <c r="G102" s="20"/>
      <c r="H102" s="22"/>
      <c r="I102" s="22"/>
      <c r="J102" s="20"/>
      <c r="K102" s="19"/>
      <c r="L102" s="20"/>
      <c r="M102" s="20"/>
      <c r="N102" s="20"/>
      <c r="O102" s="19"/>
      <c r="P102" s="20"/>
    </row>
    <row r="103" spans="1:16">
      <c r="A103" s="19"/>
      <c r="B103" s="22" t="str">
        <f>IF(A103="","",TEXT(A103,"yyyymmdd")&amp;"-"&amp;TEXT(COUNTIF($A$4:A103,"&lt;&gt;"),"000"))</f>
        <v/>
      </c>
      <c r="C103" s="20"/>
      <c r="D103" s="20"/>
      <c r="E103" s="20"/>
      <c r="F103" s="20"/>
      <c r="G103" s="20"/>
      <c r="H103" s="22"/>
      <c r="I103" s="22"/>
      <c r="J103" s="20"/>
      <c r="K103" s="19"/>
      <c r="L103" s="20"/>
      <c r="M103" s="20"/>
      <c r="N103" s="20"/>
      <c r="O103" s="19"/>
      <c r="P103" s="20"/>
    </row>
    <row r="104" spans="1:16">
      <c r="A104" s="19"/>
      <c r="B104" s="22" t="str">
        <f>IF(A104="","",TEXT(A104,"yyyymmdd")&amp;"-"&amp;TEXT(COUNTIF($A$4:A104,"&lt;&gt;"),"000"))</f>
        <v/>
      </c>
      <c r="C104" s="20"/>
      <c r="D104" s="20"/>
      <c r="E104" s="20"/>
      <c r="F104" s="20"/>
      <c r="G104" s="20"/>
      <c r="H104" s="22"/>
      <c r="I104" s="22"/>
      <c r="J104" s="20"/>
      <c r="K104" s="19"/>
      <c r="L104" s="20"/>
      <c r="M104" s="20"/>
      <c r="N104" s="20"/>
      <c r="O104" s="19"/>
      <c r="P104" s="20"/>
    </row>
    <row r="105" spans="1:16">
      <c r="A105" s="19"/>
      <c r="B105" s="22" t="str">
        <f>IF(A105="","",TEXT(A105,"yyyymmdd")&amp;"-"&amp;TEXT(COUNTIF($A$4:A105,"&lt;&gt;"),"000"))</f>
        <v/>
      </c>
      <c r="C105" s="20"/>
      <c r="D105" s="20"/>
      <c r="E105" s="20"/>
      <c r="F105" s="20"/>
      <c r="G105" s="20"/>
      <c r="H105" s="22"/>
      <c r="I105" s="22"/>
      <c r="J105" s="20"/>
      <c r="K105" s="19"/>
      <c r="L105" s="20"/>
      <c r="M105" s="20"/>
      <c r="N105" s="20"/>
      <c r="O105" s="19"/>
      <c r="P105" s="20"/>
    </row>
    <row r="106" spans="1:16">
      <c r="A106" s="19"/>
      <c r="B106" s="22" t="str">
        <f>IF(A106="","",TEXT(A106,"yyyymmdd")&amp;"-"&amp;TEXT(COUNTIF($A$4:A106,"&lt;&gt;"),"000"))</f>
        <v/>
      </c>
      <c r="C106" s="20"/>
      <c r="D106" s="20"/>
      <c r="E106" s="20"/>
      <c r="F106" s="20"/>
      <c r="G106" s="20"/>
      <c r="H106" s="22"/>
      <c r="I106" s="22"/>
      <c r="J106" s="20"/>
      <c r="K106" s="19"/>
      <c r="L106" s="20"/>
      <c r="M106" s="20"/>
      <c r="N106" s="20"/>
      <c r="O106" s="19"/>
      <c r="P106" s="20"/>
    </row>
    <row r="107" spans="1:16">
      <c r="A107" s="19"/>
      <c r="B107" s="22" t="str">
        <f>IF(A107="","",TEXT(A107,"yyyymmdd")&amp;"-"&amp;TEXT(COUNTIF($A$4:A107,"&lt;&gt;"),"000"))</f>
        <v/>
      </c>
      <c r="C107" s="20"/>
      <c r="D107" s="20"/>
      <c r="E107" s="20"/>
      <c r="F107" s="20"/>
      <c r="G107" s="20"/>
      <c r="H107" s="22"/>
      <c r="I107" s="22"/>
      <c r="J107" s="20"/>
      <c r="K107" s="19"/>
      <c r="L107" s="20"/>
      <c r="M107" s="20"/>
      <c r="N107" s="20"/>
      <c r="O107" s="19"/>
      <c r="P107" s="20"/>
    </row>
    <row r="108" spans="1:16">
      <c r="A108" s="19"/>
      <c r="B108" s="22" t="str">
        <f>IF(A108="","",TEXT(A108,"yyyymmdd")&amp;"-"&amp;TEXT(COUNTIF($A$4:A108,"&lt;&gt;"),"000"))</f>
        <v/>
      </c>
      <c r="C108" s="20"/>
      <c r="D108" s="20"/>
      <c r="E108" s="20"/>
      <c r="F108" s="20"/>
      <c r="G108" s="20"/>
      <c r="H108" s="22"/>
      <c r="I108" s="22"/>
      <c r="J108" s="20"/>
      <c r="K108" s="19"/>
      <c r="L108" s="20"/>
      <c r="M108" s="20"/>
      <c r="N108" s="20"/>
      <c r="O108" s="19"/>
      <c r="P108" s="20"/>
    </row>
    <row r="109" spans="1:16">
      <c r="A109" s="19"/>
      <c r="B109" s="22" t="str">
        <f>IF(A109="","",TEXT(A109,"yyyymmdd")&amp;"-"&amp;TEXT(COUNTIF($A$4:A109,"&lt;&gt;"),"000"))</f>
        <v/>
      </c>
      <c r="C109" s="20"/>
      <c r="D109" s="20"/>
      <c r="E109" s="20"/>
      <c r="F109" s="20"/>
      <c r="G109" s="20"/>
      <c r="H109" s="22"/>
      <c r="I109" s="22"/>
      <c r="J109" s="20"/>
      <c r="K109" s="19"/>
      <c r="L109" s="20"/>
      <c r="M109" s="20"/>
      <c r="N109" s="20"/>
      <c r="O109" s="19"/>
      <c r="P109" s="20"/>
    </row>
    <row r="110" spans="1:16">
      <c r="A110" s="19"/>
      <c r="B110" s="22" t="str">
        <f>IF(A110="","",TEXT(A110,"yyyymmdd")&amp;"-"&amp;TEXT(COUNTIF($A$4:A110,"&lt;&gt;"),"000"))</f>
        <v/>
      </c>
      <c r="C110" s="20"/>
      <c r="D110" s="20"/>
      <c r="E110" s="20"/>
      <c r="F110" s="20"/>
      <c r="G110" s="20"/>
      <c r="H110" s="22"/>
      <c r="I110" s="22"/>
      <c r="J110" s="20"/>
      <c r="K110" s="19"/>
      <c r="L110" s="20"/>
      <c r="M110" s="20"/>
      <c r="N110" s="20"/>
      <c r="O110" s="19"/>
      <c r="P110" s="20"/>
    </row>
    <row r="111" spans="1:16">
      <c r="A111" s="19"/>
      <c r="B111" s="22" t="str">
        <f>IF(A111="","",TEXT(A111,"yyyymmdd")&amp;"-"&amp;TEXT(COUNTIF($A$4:A111,"&lt;&gt;"),"000"))</f>
        <v/>
      </c>
      <c r="C111" s="20"/>
      <c r="D111" s="20"/>
      <c r="E111" s="20"/>
      <c r="F111" s="20"/>
      <c r="G111" s="20"/>
      <c r="H111" s="22"/>
      <c r="I111" s="22"/>
      <c r="J111" s="20"/>
      <c r="K111" s="19"/>
      <c r="L111" s="20"/>
      <c r="M111" s="20"/>
      <c r="N111" s="20"/>
      <c r="O111" s="19"/>
      <c r="P111" s="20"/>
    </row>
    <row r="112" spans="1:16">
      <c r="A112" s="19"/>
      <c r="B112" s="22" t="str">
        <f>IF(A112="","",TEXT(A112,"yyyymmdd")&amp;"-"&amp;TEXT(COUNTIF($A$4:A112,"&lt;&gt;"),"000"))</f>
        <v/>
      </c>
      <c r="C112" s="20"/>
      <c r="D112" s="20"/>
      <c r="E112" s="20"/>
      <c r="F112" s="20"/>
      <c r="G112" s="20"/>
      <c r="H112" s="22"/>
      <c r="I112" s="22"/>
      <c r="J112" s="20"/>
      <c r="K112" s="19"/>
      <c r="L112" s="20"/>
      <c r="M112" s="20"/>
      <c r="N112" s="20"/>
      <c r="O112" s="19"/>
      <c r="P112" s="20"/>
    </row>
    <row r="113" spans="1:16">
      <c r="A113" s="19"/>
      <c r="B113" s="22" t="str">
        <f>IF(A113="","",TEXT(A113,"yyyymmdd")&amp;"-"&amp;TEXT(COUNTIF($A$4:A113,"&lt;&gt;"),"000"))</f>
        <v/>
      </c>
      <c r="C113" s="20"/>
      <c r="D113" s="20"/>
      <c r="E113" s="20"/>
      <c r="F113" s="20"/>
      <c r="G113" s="20"/>
      <c r="H113" s="22"/>
      <c r="I113" s="22"/>
      <c r="J113" s="20"/>
      <c r="K113" s="19"/>
      <c r="L113" s="20"/>
      <c r="M113" s="20"/>
      <c r="N113" s="20"/>
      <c r="O113" s="19"/>
      <c r="P113" s="20"/>
    </row>
    <row r="114" spans="1:16">
      <c r="A114" s="19"/>
      <c r="B114" s="22" t="str">
        <f>IF(A114="","",TEXT(A114,"yyyymmdd")&amp;"-"&amp;TEXT(COUNTIF($A$4:A114,"&lt;&gt;"),"000"))</f>
        <v/>
      </c>
      <c r="C114" s="20"/>
      <c r="D114" s="20"/>
      <c r="E114" s="20"/>
      <c r="F114" s="20"/>
      <c r="G114" s="20"/>
      <c r="H114" s="22"/>
      <c r="I114" s="22"/>
      <c r="J114" s="20"/>
      <c r="K114" s="19"/>
      <c r="L114" s="20"/>
      <c r="M114" s="20"/>
      <c r="N114" s="20"/>
      <c r="O114" s="19"/>
      <c r="P114" s="20"/>
    </row>
    <row r="115" spans="1:16">
      <c r="A115" s="19"/>
      <c r="B115" s="22" t="str">
        <f>IF(A115="","",TEXT(A115,"yyyymmdd")&amp;"-"&amp;TEXT(COUNTIF($A$4:A115,"&lt;&gt;"),"000"))</f>
        <v/>
      </c>
      <c r="C115" s="20"/>
      <c r="D115" s="20"/>
      <c r="E115" s="20"/>
      <c r="F115" s="20"/>
      <c r="G115" s="20"/>
      <c r="H115" s="22"/>
      <c r="I115" s="22"/>
      <c r="J115" s="20"/>
      <c r="K115" s="19"/>
      <c r="L115" s="20"/>
      <c r="M115" s="20"/>
      <c r="N115" s="20"/>
      <c r="O115" s="19"/>
      <c r="P115" s="20"/>
    </row>
    <row r="116" spans="1:16">
      <c r="A116" s="19"/>
      <c r="B116" s="22" t="str">
        <f>IF(A116="","",TEXT(A116,"yyyymmdd")&amp;"-"&amp;TEXT(COUNTIF($A$4:A116,"&lt;&gt;"),"000"))</f>
        <v/>
      </c>
      <c r="C116" s="20"/>
      <c r="D116" s="20"/>
      <c r="E116" s="20"/>
      <c r="F116" s="20"/>
      <c r="G116" s="20"/>
      <c r="H116" s="22"/>
      <c r="I116" s="22"/>
      <c r="J116" s="20"/>
      <c r="K116" s="19"/>
      <c r="L116" s="20"/>
      <c r="M116" s="20"/>
      <c r="N116" s="20"/>
      <c r="O116" s="19"/>
      <c r="P116" s="20"/>
    </row>
    <row r="117" spans="1:16">
      <c r="A117" s="19"/>
      <c r="B117" s="22" t="str">
        <f>IF(A117="","",TEXT(A117,"yyyymmdd")&amp;"-"&amp;TEXT(COUNTIF($A$4:A117,"&lt;&gt;"),"000"))</f>
        <v/>
      </c>
      <c r="C117" s="20"/>
      <c r="D117" s="20"/>
      <c r="E117" s="20"/>
      <c r="F117" s="20"/>
      <c r="G117" s="20"/>
      <c r="H117" s="22"/>
      <c r="I117" s="22"/>
      <c r="J117" s="20"/>
      <c r="K117" s="19"/>
      <c r="L117" s="20"/>
      <c r="M117" s="20"/>
      <c r="N117" s="20"/>
      <c r="O117" s="19"/>
      <c r="P117" s="20"/>
    </row>
    <row r="118" spans="1:16">
      <c r="A118" s="19"/>
      <c r="B118" s="22" t="str">
        <f>IF(A118="","",TEXT(A118,"yyyymmdd")&amp;"-"&amp;TEXT(COUNTIF($A$4:A118,"&lt;&gt;"),"000"))</f>
        <v/>
      </c>
      <c r="C118" s="20"/>
      <c r="D118" s="20"/>
      <c r="E118" s="20"/>
      <c r="F118" s="20"/>
      <c r="G118" s="20"/>
      <c r="H118" s="22"/>
      <c r="I118" s="22"/>
      <c r="J118" s="20"/>
      <c r="K118" s="19"/>
      <c r="L118" s="20"/>
      <c r="M118" s="20"/>
      <c r="N118" s="20"/>
      <c r="O118" s="19"/>
      <c r="P118" s="20"/>
    </row>
    <row r="119" spans="1:16">
      <c r="A119" s="19"/>
      <c r="B119" s="22" t="str">
        <f>IF(A119="","",TEXT(A119,"yyyymmdd")&amp;"-"&amp;TEXT(COUNTIF($A$4:A119,"&lt;&gt;"),"000"))</f>
        <v/>
      </c>
      <c r="C119" s="20"/>
      <c r="D119" s="20"/>
      <c r="E119" s="20"/>
      <c r="F119" s="20"/>
      <c r="G119" s="20"/>
      <c r="H119" s="22"/>
      <c r="I119" s="22"/>
      <c r="J119" s="20"/>
      <c r="K119" s="19"/>
      <c r="L119" s="20"/>
      <c r="M119" s="20"/>
      <c r="N119" s="20"/>
      <c r="O119" s="19"/>
      <c r="P119" s="20"/>
    </row>
    <row r="120" spans="1:16">
      <c r="A120" s="19"/>
      <c r="B120" s="22" t="str">
        <f>IF(A120="","",TEXT(A120,"yyyymmdd")&amp;"-"&amp;TEXT(COUNTIF($A$4:A120,"&lt;&gt;"),"000"))</f>
        <v/>
      </c>
      <c r="C120" s="20"/>
      <c r="D120" s="20"/>
      <c r="E120" s="20"/>
      <c r="F120" s="20"/>
      <c r="G120" s="20"/>
      <c r="H120" s="22"/>
      <c r="I120" s="22"/>
      <c r="J120" s="20"/>
      <c r="K120" s="19"/>
      <c r="L120" s="20"/>
      <c r="M120" s="20"/>
      <c r="N120" s="20"/>
      <c r="O120" s="19"/>
      <c r="P120" s="20"/>
    </row>
    <row r="121" spans="1:16">
      <c r="A121" s="19"/>
      <c r="B121" s="22" t="str">
        <f>IF(A121="","",TEXT(A121,"yyyymmdd")&amp;"-"&amp;TEXT(COUNTIF($A$4:A121,"&lt;&gt;"),"000"))</f>
        <v/>
      </c>
      <c r="C121" s="20"/>
      <c r="D121" s="20"/>
      <c r="E121" s="20"/>
      <c r="F121" s="20"/>
      <c r="G121" s="20"/>
      <c r="H121" s="22"/>
      <c r="I121" s="22"/>
      <c r="J121" s="20"/>
      <c r="K121" s="19"/>
      <c r="L121" s="20"/>
      <c r="M121" s="20"/>
      <c r="N121" s="20"/>
      <c r="O121" s="19"/>
      <c r="P121" s="20"/>
    </row>
    <row r="122" spans="1:16">
      <c r="A122" s="19"/>
      <c r="B122" s="22" t="str">
        <f>IF(A122="","",TEXT(A122,"yyyymmdd")&amp;"-"&amp;TEXT(COUNTIF($A$4:A122,"&lt;&gt;"),"000"))</f>
        <v/>
      </c>
      <c r="C122" s="20"/>
      <c r="D122" s="20"/>
      <c r="E122" s="20"/>
      <c r="F122" s="20"/>
      <c r="G122" s="20"/>
      <c r="H122" s="22"/>
      <c r="I122" s="22"/>
      <c r="J122" s="20"/>
      <c r="K122" s="19"/>
      <c r="L122" s="20"/>
      <c r="M122" s="20"/>
      <c r="N122" s="20"/>
      <c r="O122" s="19"/>
      <c r="P122" s="20"/>
    </row>
    <row r="123" spans="1:16">
      <c r="A123" s="19"/>
      <c r="B123" s="22" t="str">
        <f>IF(A123="","",TEXT(A123,"yyyymmdd")&amp;"-"&amp;TEXT(COUNTIF($A$4:A123,"&lt;&gt;"),"000"))</f>
        <v/>
      </c>
      <c r="C123" s="20"/>
      <c r="D123" s="20"/>
      <c r="E123" s="20"/>
      <c r="F123" s="20"/>
      <c r="G123" s="20"/>
      <c r="H123" s="22"/>
      <c r="I123" s="22"/>
      <c r="J123" s="20"/>
      <c r="K123" s="19"/>
      <c r="L123" s="20"/>
      <c r="M123" s="20"/>
      <c r="N123" s="20"/>
      <c r="O123" s="19"/>
      <c r="P123" s="20"/>
    </row>
    <row r="124" spans="1:16">
      <c r="A124" s="19"/>
      <c r="B124" s="22" t="str">
        <f>IF(A124="","",TEXT(A124,"yyyymmdd")&amp;"-"&amp;TEXT(COUNTIF($A$4:A124,"&lt;&gt;"),"000"))</f>
        <v/>
      </c>
      <c r="C124" s="20"/>
      <c r="D124" s="20"/>
      <c r="E124" s="20"/>
      <c r="F124" s="20"/>
      <c r="G124" s="20"/>
      <c r="H124" s="22"/>
      <c r="I124" s="22"/>
      <c r="J124" s="20"/>
      <c r="K124" s="19"/>
      <c r="L124" s="20"/>
      <c r="M124" s="20"/>
      <c r="N124" s="20"/>
      <c r="O124" s="19"/>
      <c r="P124" s="20"/>
    </row>
    <row r="125" spans="1:16">
      <c r="A125" s="19"/>
      <c r="B125" s="22" t="str">
        <f>IF(A125="","",TEXT(A125,"yyyymmdd")&amp;"-"&amp;TEXT(COUNTIF($A$4:A125,"&lt;&gt;"),"000"))</f>
        <v/>
      </c>
      <c r="C125" s="20"/>
      <c r="D125" s="20"/>
      <c r="E125" s="20"/>
      <c r="F125" s="20"/>
      <c r="G125" s="20"/>
      <c r="H125" s="22"/>
      <c r="I125" s="22"/>
      <c r="J125" s="20"/>
      <c r="K125" s="19"/>
      <c r="L125" s="20"/>
      <c r="M125" s="20"/>
      <c r="N125" s="20"/>
      <c r="O125" s="19"/>
      <c r="P125" s="20"/>
    </row>
    <row r="126" spans="1:16">
      <c r="A126" s="19"/>
      <c r="B126" s="22" t="str">
        <f>IF(A126="","",TEXT(A126,"yyyymmdd")&amp;"-"&amp;TEXT(COUNTIF($A$4:A126,"&lt;&gt;"),"000"))</f>
        <v/>
      </c>
      <c r="C126" s="20"/>
      <c r="D126" s="20"/>
      <c r="E126" s="20"/>
      <c r="F126" s="20"/>
      <c r="G126" s="20"/>
      <c r="H126" s="22"/>
      <c r="I126" s="22"/>
      <c r="J126" s="20"/>
      <c r="K126" s="19"/>
      <c r="L126" s="20"/>
      <c r="M126" s="20"/>
      <c r="N126" s="20"/>
      <c r="O126" s="19"/>
      <c r="P126" s="20"/>
    </row>
    <row r="127" spans="1:16">
      <c r="A127" s="19"/>
      <c r="B127" s="22" t="str">
        <f>IF(A127="","",TEXT(A127,"yyyymmdd")&amp;"-"&amp;TEXT(COUNTIF($A$4:A127,"&lt;&gt;"),"000"))</f>
        <v/>
      </c>
      <c r="C127" s="20"/>
      <c r="D127" s="20"/>
      <c r="E127" s="20"/>
      <c r="F127" s="20"/>
      <c r="G127" s="20"/>
      <c r="H127" s="22"/>
      <c r="I127" s="22"/>
      <c r="J127" s="20"/>
      <c r="K127" s="19"/>
      <c r="L127" s="20"/>
      <c r="M127" s="20"/>
      <c r="N127" s="20"/>
      <c r="O127" s="19"/>
      <c r="P127" s="20"/>
    </row>
    <row r="128" spans="1:16">
      <c r="A128" s="19"/>
      <c r="B128" s="22" t="str">
        <f>IF(A128="","",TEXT(A128,"yyyymmdd")&amp;"-"&amp;TEXT(COUNTIF($A$4:A128,"&lt;&gt;"),"000"))</f>
        <v/>
      </c>
      <c r="C128" s="20"/>
      <c r="D128" s="20"/>
      <c r="E128" s="20"/>
      <c r="F128" s="20"/>
      <c r="G128" s="20"/>
      <c r="H128" s="22"/>
      <c r="I128" s="22"/>
      <c r="J128" s="20"/>
      <c r="K128" s="19"/>
      <c r="L128" s="20"/>
      <c r="M128" s="20"/>
      <c r="N128" s="20"/>
      <c r="O128" s="19"/>
      <c r="P128" s="20"/>
    </row>
    <row r="129" spans="1:16">
      <c r="A129" s="19"/>
      <c r="B129" s="22" t="str">
        <f>IF(A129="","",TEXT(A129,"yyyymmdd")&amp;"-"&amp;TEXT(COUNTIF($A$4:A129,"&lt;&gt;"),"000"))</f>
        <v/>
      </c>
      <c r="C129" s="20"/>
      <c r="D129" s="20"/>
      <c r="E129" s="20"/>
      <c r="F129" s="20"/>
      <c r="G129" s="20"/>
      <c r="H129" s="22"/>
      <c r="I129" s="22"/>
      <c r="J129" s="20"/>
      <c r="K129" s="19"/>
      <c r="L129" s="20"/>
      <c r="M129" s="20"/>
      <c r="N129" s="20"/>
      <c r="O129" s="19"/>
      <c r="P129" s="20"/>
    </row>
    <row r="130" spans="1:16">
      <c r="A130" s="19"/>
      <c r="B130" s="22" t="str">
        <f>IF(A130="","",TEXT(A130,"yyyymmdd")&amp;"-"&amp;TEXT(COUNTIF($A$4:A130,"&lt;&gt;"),"000"))</f>
        <v/>
      </c>
      <c r="C130" s="20"/>
      <c r="D130" s="20"/>
      <c r="E130" s="20"/>
      <c r="F130" s="20"/>
      <c r="G130" s="20"/>
      <c r="H130" s="22"/>
      <c r="I130" s="22"/>
      <c r="J130" s="20"/>
      <c r="K130" s="19"/>
      <c r="L130" s="20"/>
      <c r="M130" s="20"/>
      <c r="N130" s="20"/>
      <c r="O130" s="19"/>
      <c r="P130" s="20"/>
    </row>
    <row r="131" spans="1:16">
      <c r="A131" s="19"/>
      <c r="B131" s="22" t="str">
        <f>IF(A131="","",TEXT(A131,"yyyymmdd")&amp;"-"&amp;TEXT(COUNTIF($A$4:A131,"&lt;&gt;"),"000"))</f>
        <v/>
      </c>
      <c r="C131" s="20"/>
      <c r="D131" s="20"/>
      <c r="E131" s="20"/>
      <c r="F131" s="20"/>
      <c r="G131" s="20"/>
      <c r="H131" s="22"/>
      <c r="I131" s="22"/>
      <c r="J131" s="20"/>
      <c r="K131" s="19"/>
      <c r="L131" s="20"/>
      <c r="M131" s="20"/>
      <c r="N131" s="20"/>
      <c r="O131" s="19"/>
      <c r="P131" s="20"/>
    </row>
    <row r="132" spans="1:16">
      <c r="A132" s="19"/>
      <c r="B132" s="22" t="str">
        <f>IF(A132="","",TEXT(A132,"yyyymmdd")&amp;"-"&amp;TEXT(COUNTIF($A$4:A132,"&lt;&gt;"),"000"))</f>
        <v/>
      </c>
      <c r="C132" s="20"/>
      <c r="D132" s="20"/>
      <c r="E132" s="20"/>
      <c r="F132" s="20"/>
      <c r="G132" s="20"/>
      <c r="H132" s="22"/>
      <c r="I132" s="22"/>
      <c r="J132" s="20"/>
      <c r="K132" s="19"/>
      <c r="L132" s="20"/>
      <c r="M132" s="20"/>
      <c r="N132" s="20"/>
      <c r="O132" s="19"/>
      <c r="P132" s="20"/>
    </row>
    <row r="133" spans="1:16">
      <c r="A133" s="19"/>
      <c r="B133" s="22" t="str">
        <f>IF(A133="","",TEXT(A133,"yyyymmdd")&amp;"-"&amp;TEXT(COUNTIF($A$4:A133,"&lt;&gt;"),"000"))</f>
        <v/>
      </c>
      <c r="C133" s="20"/>
      <c r="D133" s="20"/>
      <c r="E133" s="20"/>
      <c r="F133" s="20"/>
      <c r="G133" s="20"/>
      <c r="H133" s="22"/>
      <c r="I133" s="22"/>
      <c r="J133" s="20"/>
      <c r="K133" s="19"/>
      <c r="L133" s="20"/>
      <c r="M133" s="20"/>
      <c r="N133" s="20"/>
      <c r="O133" s="19"/>
      <c r="P133" s="20"/>
    </row>
    <row r="134" spans="1:16">
      <c r="A134" s="19"/>
      <c r="B134" s="22" t="str">
        <f>IF(A134="","",TEXT(A134,"yyyymmdd")&amp;"-"&amp;TEXT(COUNTIF($A$4:A134,"&lt;&gt;"),"000"))</f>
        <v/>
      </c>
      <c r="C134" s="20"/>
      <c r="D134" s="20"/>
      <c r="E134" s="20"/>
      <c r="F134" s="20"/>
      <c r="G134" s="20"/>
      <c r="H134" s="22"/>
      <c r="I134" s="22"/>
      <c r="J134" s="20"/>
      <c r="K134" s="19"/>
      <c r="L134" s="20"/>
      <c r="M134" s="20"/>
      <c r="N134" s="20"/>
      <c r="O134" s="19"/>
      <c r="P134" s="20"/>
    </row>
    <row r="135" spans="1:16">
      <c r="A135" s="19"/>
      <c r="B135" s="22" t="str">
        <f>IF(A135="","",TEXT(A135,"yyyymmdd")&amp;"-"&amp;TEXT(COUNTIF($A$4:A135,"&lt;&gt;"),"000"))</f>
        <v/>
      </c>
      <c r="C135" s="20"/>
      <c r="D135" s="20"/>
      <c r="E135" s="20"/>
      <c r="F135" s="20"/>
      <c r="G135" s="20"/>
      <c r="H135" s="22"/>
      <c r="I135" s="22"/>
      <c r="J135" s="20"/>
      <c r="K135" s="19"/>
      <c r="L135" s="20"/>
      <c r="M135" s="20"/>
      <c r="N135" s="20"/>
      <c r="O135" s="19"/>
      <c r="P135" s="20"/>
    </row>
    <row r="136" spans="1:16">
      <c r="A136" s="19"/>
      <c r="B136" s="22" t="str">
        <f>IF(A136="","",TEXT(A136,"yyyymmdd")&amp;"-"&amp;TEXT(COUNTIF($A$4:A136,"&lt;&gt;"),"000"))</f>
        <v/>
      </c>
      <c r="C136" s="20"/>
      <c r="D136" s="20"/>
      <c r="E136" s="20"/>
      <c r="F136" s="20"/>
      <c r="G136" s="20"/>
      <c r="H136" s="22"/>
      <c r="I136" s="22"/>
      <c r="J136" s="20"/>
      <c r="K136" s="19"/>
      <c r="L136" s="20"/>
      <c r="M136" s="20"/>
      <c r="N136" s="20"/>
      <c r="O136" s="19"/>
      <c r="P136" s="20"/>
    </row>
    <row r="137" spans="1:16">
      <c r="A137" s="19"/>
      <c r="B137" s="22" t="str">
        <f>IF(A137="","",TEXT(A137,"yyyymmdd")&amp;"-"&amp;TEXT(COUNTIF($A$4:A137,"&lt;&gt;"),"000"))</f>
        <v/>
      </c>
      <c r="C137" s="20"/>
      <c r="D137" s="20"/>
      <c r="E137" s="20"/>
      <c r="F137" s="20"/>
      <c r="G137" s="20"/>
      <c r="H137" s="22"/>
      <c r="I137" s="22"/>
      <c r="J137" s="20"/>
      <c r="K137" s="19"/>
      <c r="L137" s="20"/>
      <c r="M137" s="20"/>
      <c r="N137" s="20"/>
      <c r="O137" s="19"/>
      <c r="P137" s="20"/>
    </row>
    <row r="138" spans="1:16">
      <c r="A138" s="19"/>
      <c r="B138" s="22" t="str">
        <f>IF(A138="","",TEXT(A138,"yyyymmdd")&amp;"-"&amp;TEXT(COUNTIF($A$4:A138,"&lt;&gt;"),"000"))</f>
        <v/>
      </c>
      <c r="C138" s="20"/>
      <c r="D138" s="20"/>
      <c r="E138" s="20"/>
      <c r="F138" s="20"/>
      <c r="G138" s="20"/>
      <c r="H138" s="22"/>
      <c r="I138" s="22"/>
      <c r="J138" s="20"/>
      <c r="K138" s="19"/>
      <c r="L138" s="20"/>
      <c r="M138" s="20"/>
      <c r="N138" s="20"/>
      <c r="O138" s="19"/>
      <c r="P138" s="20"/>
    </row>
    <row r="139" spans="1:16">
      <c r="A139" s="19"/>
      <c r="B139" s="22" t="str">
        <f>IF(A139="","",TEXT(A139,"yyyymmdd")&amp;"-"&amp;TEXT(COUNTIF($A$4:A139,"&lt;&gt;"),"000"))</f>
        <v/>
      </c>
      <c r="C139" s="20"/>
      <c r="D139" s="20"/>
      <c r="E139" s="20"/>
      <c r="F139" s="20"/>
      <c r="G139" s="20"/>
      <c r="H139" s="22"/>
      <c r="I139" s="22"/>
      <c r="J139" s="20"/>
      <c r="K139" s="19"/>
      <c r="L139" s="20"/>
      <c r="M139" s="20"/>
      <c r="N139" s="20"/>
      <c r="O139" s="19"/>
      <c r="P139" s="20"/>
    </row>
    <row r="140" spans="1:16">
      <c r="A140" s="19"/>
      <c r="B140" s="22" t="str">
        <f>IF(A140="","",TEXT(A140,"yyyymmdd")&amp;"-"&amp;TEXT(COUNTIF($A$4:A140,"&lt;&gt;"),"000"))</f>
        <v/>
      </c>
      <c r="C140" s="20"/>
      <c r="D140" s="20"/>
      <c r="E140" s="20"/>
      <c r="F140" s="20"/>
      <c r="G140" s="20"/>
      <c r="H140" s="22"/>
      <c r="I140" s="22"/>
      <c r="J140" s="20"/>
      <c r="K140" s="19"/>
      <c r="L140" s="20"/>
      <c r="M140" s="20"/>
      <c r="N140" s="20"/>
      <c r="O140" s="19"/>
      <c r="P140" s="20"/>
    </row>
    <row r="141" spans="1:16">
      <c r="A141" s="19"/>
      <c r="B141" s="22" t="str">
        <f>IF(A141="","",TEXT(A141,"yyyymmdd")&amp;"-"&amp;TEXT(COUNTIF($A$4:A141,"&lt;&gt;"),"000"))</f>
        <v/>
      </c>
      <c r="C141" s="20"/>
      <c r="D141" s="20"/>
      <c r="E141" s="20"/>
      <c r="F141" s="20"/>
      <c r="G141" s="20"/>
      <c r="H141" s="22"/>
      <c r="I141" s="22"/>
      <c r="J141" s="20"/>
      <c r="K141" s="19"/>
      <c r="L141" s="20"/>
      <c r="M141" s="20"/>
      <c r="N141" s="20"/>
      <c r="O141" s="19"/>
      <c r="P141" s="20"/>
    </row>
    <row r="142" spans="1:16">
      <c r="A142" s="19"/>
      <c r="B142" s="22" t="str">
        <f>IF(A142="","",TEXT(A142,"yyyymmdd")&amp;"-"&amp;TEXT(COUNTIF($A$4:A142,"&lt;&gt;"),"000"))</f>
        <v/>
      </c>
      <c r="C142" s="20"/>
      <c r="D142" s="20"/>
      <c r="E142" s="20"/>
      <c r="F142" s="20"/>
      <c r="G142" s="20"/>
      <c r="H142" s="22"/>
      <c r="I142" s="22"/>
      <c r="J142" s="20"/>
      <c r="K142" s="19"/>
      <c r="L142" s="20"/>
      <c r="M142" s="20"/>
      <c r="N142" s="20"/>
      <c r="O142" s="19"/>
      <c r="P142" s="20"/>
    </row>
    <row r="143" spans="1:16">
      <c r="A143" s="19"/>
      <c r="B143" s="22" t="str">
        <f>IF(A143="","",TEXT(A143,"yyyymmdd")&amp;"-"&amp;TEXT(COUNTIF($A$4:A143,"&lt;&gt;"),"000"))</f>
        <v/>
      </c>
      <c r="C143" s="20"/>
      <c r="D143" s="20"/>
      <c r="E143" s="20"/>
      <c r="F143" s="20"/>
      <c r="G143" s="20"/>
      <c r="H143" s="22"/>
      <c r="I143" s="22"/>
      <c r="J143" s="20"/>
      <c r="K143" s="19"/>
      <c r="L143" s="20"/>
      <c r="M143" s="20"/>
      <c r="N143" s="20"/>
      <c r="O143" s="19"/>
      <c r="P143" s="20"/>
    </row>
    <row r="144" spans="1:16">
      <c r="A144" s="19"/>
      <c r="B144" s="22" t="str">
        <f>IF(A144="","",TEXT(A144,"yyyymmdd")&amp;"-"&amp;TEXT(COUNTIF($A$4:A144,"&lt;&gt;"),"000"))</f>
        <v/>
      </c>
      <c r="C144" s="20"/>
      <c r="D144" s="20"/>
      <c r="E144" s="20"/>
      <c r="F144" s="20"/>
      <c r="G144" s="20"/>
      <c r="H144" s="22"/>
      <c r="I144" s="22"/>
      <c r="J144" s="20"/>
      <c r="K144" s="19"/>
      <c r="L144" s="20"/>
      <c r="M144" s="20"/>
      <c r="N144" s="20"/>
      <c r="O144" s="19"/>
      <c r="P144" s="20"/>
    </row>
    <row r="145" spans="1:16">
      <c r="A145" s="19"/>
      <c r="B145" s="22" t="str">
        <f>IF(A145="","",TEXT(A145,"yyyymmdd")&amp;"-"&amp;TEXT(COUNTIF($A$4:A145,"&lt;&gt;"),"000"))</f>
        <v/>
      </c>
      <c r="C145" s="20"/>
      <c r="D145" s="20"/>
      <c r="E145" s="20"/>
      <c r="F145" s="20"/>
      <c r="G145" s="20"/>
      <c r="H145" s="22"/>
      <c r="I145" s="22"/>
      <c r="J145" s="20"/>
      <c r="K145" s="19"/>
      <c r="L145" s="20"/>
      <c r="M145" s="20"/>
      <c r="N145" s="20"/>
      <c r="O145" s="19"/>
      <c r="P145" s="20"/>
    </row>
    <row r="146" spans="1:16">
      <c r="A146" s="19"/>
      <c r="B146" s="22" t="str">
        <f>IF(A146="","",TEXT(A146,"yyyymmdd")&amp;"-"&amp;TEXT(COUNTIF($A$4:A146,"&lt;&gt;"),"000"))</f>
        <v/>
      </c>
      <c r="C146" s="20"/>
      <c r="D146" s="20"/>
      <c r="E146" s="20"/>
      <c r="F146" s="20"/>
      <c r="G146" s="20"/>
      <c r="H146" s="22"/>
      <c r="I146" s="22"/>
      <c r="J146" s="20"/>
      <c r="K146" s="19"/>
      <c r="L146" s="20"/>
      <c r="M146" s="20"/>
      <c r="N146" s="20"/>
      <c r="O146" s="19"/>
      <c r="P146" s="20"/>
    </row>
    <row r="147" spans="1:16">
      <c r="A147" s="19"/>
      <c r="B147" s="22" t="str">
        <f>IF(A147="","",TEXT(A147,"yyyymmdd")&amp;"-"&amp;TEXT(COUNTIF($A$4:A147,"&lt;&gt;"),"000"))</f>
        <v/>
      </c>
      <c r="C147" s="20"/>
      <c r="D147" s="20"/>
      <c r="E147" s="20"/>
      <c r="F147" s="20"/>
      <c r="G147" s="20"/>
      <c r="H147" s="22"/>
      <c r="I147" s="22"/>
      <c r="J147" s="20"/>
      <c r="K147" s="19"/>
      <c r="L147" s="20"/>
      <c r="M147" s="20"/>
      <c r="N147" s="20"/>
      <c r="O147" s="19"/>
      <c r="P147" s="20"/>
    </row>
    <row r="148" spans="1:16">
      <c r="A148" s="19"/>
      <c r="B148" s="22" t="str">
        <f>IF(A148="","",TEXT(A148,"yyyymmdd")&amp;"-"&amp;TEXT(COUNTIF($A$4:A148,"&lt;&gt;"),"000"))</f>
        <v/>
      </c>
      <c r="C148" s="20"/>
      <c r="D148" s="20"/>
      <c r="E148" s="20"/>
      <c r="F148" s="20"/>
      <c r="G148" s="20"/>
      <c r="H148" s="22"/>
      <c r="I148" s="22"/>
      <c r="J148" s="20"/>
      <c r="K148" s="19"/>
      <c r="L148" s="20"/>
      <c r="M148" s="20"/>
      <c r="N148" s="20"/>
      <c r="O148" s="19"/>
      <c r="P148" s="20"/>
    </row>
    <row r="149" spans="1:16">
      <c r="A149" s="19"/>
      <c r="B149" s="22" t="str">
        <f>IF(A149="","",TEXT(A149,"yyyymmdd")&amp;"-"&amp;TEXT(COUNTIF($A$4:A149,"&lt;&gt;"),"000"))</f>
        <v/>
      </c>
      <c r="C149" s="20"/>
      <c r="D149" s="20"/>
      <c r="E149" s="20"/>
      <c r="F149" s="20"/>
      <c r="G149" s="20"/>
      <c r="H149" s="22"/>
      <c r="I149" s="22"/>
      <c r="J149" s="20"/>
      <c r="K149" s="19"/>
      <c r="L149" s="20"/>
      <c r="M149" s="20"/>
      <c r="N149" s="20"/>
      <c r="O149" s="19"/>
      <c r="P149" s="20"/>
    </row>
    <row r="150" spans="1:16">
      <c r="A150" s="19"/>
      <c r="B150" s="22" t="str">
        <f>IF(A150="","",TEXT(A150,"yyyymmdd")&amp;"-"&amp;TEXT(COUNTIF($A$4:A150,"&lt;&gt;"),"000"))</f>
        <v/>
      </c>
      <c r="C150" s="20"/>
      <c r="D150" s="20"/>
      <c r="E150" s="20"/>
      <c r="F150" s="20"/>
      <c r="G150" s="20"/>
      <c r="H150" s="22"/>
      <c r="I150" s="22"/>
      <c r="J150" s="20"/>
      <c r="K150" s="19"/>
      <c r="L150" s="20"/>
      <c r="M150" s="20"/>
      <c r="N150" s="20"/>
      <c r="O150" s="19"/>
      <c r="P150" s="20"/>
    </row>
    <row r="151" spans="1:16">
      <c r="A151" s="19"/>
      <c r="B151" s="22" t="str">
        <f>IF(A151="","",TEXT(A151,"yyyymmdd")&amp;"-"&amp;TEXT(COUNTIF($A$4:A151,"&lt;&gt;"),"000"))</f>
        <v/>
      </c>
      <c r="C151" s="20"/>
      <c r="D151" s="20"/>
      <c r="E151" s="20"/>
      <c r="F151" s="20"/>
      <c r="G151" s="20"/>
      <c r="H151" s="22"/>
      <c r="I151" s="22"/>
      <c r="J151" s="20"/>
      <c r="K151" s="19"/>
      <c r="L151" s="20"/>
      <c r="M151" s="20"/>
      <c r="N151" s="20"/>
      <c r="O151" s="19"/>
      <c r="P151" s="20"/>
    </row>
    <row r="152" spans="1:16">
      <c r="A152" s="19"/>
      <c r="B152" s="22" t="str">
        <f>IF(A152="","",TEXT(A152,"yyyymmdd")&amp;"-"&amp;TEXT(COUNTIF($A$4:A152,"&lt;&gt;"),"000"))</f>
        <v/>
      </c>
      <c r="C152" s="20"/>
      <c r="D152" s="20"/>
      <c r="E152" s="20"/>
      <c r="F152" s="20"/>
      <c r="G152" s="20"/>
      <c r="H152" s="22"/>
      <c r="I152" s="22"/>
      <c r="J152" s="20"/>
      <c r="K152" s="19"/>
      <c r="L152" s="20"/>
      <c r="M152" s="20"/>
      <c r="N152" s="20"/>
      <c r="O152" s="19"/>
      <c r="P152" s="20"/>
    </row>
    <row r="153" spans="1:16">
      <c r="A153" s="19"/>
      <c r="B153" s="22" t="str">
        <f>IF(A153="","",TEXT(A153,"yyyymmdd")&amp;"-"&amp;TEXT(COUNTIF($A$4:A153,"&lt;&gt;"),"000"))</f>
        <v/>
      </c>
      <c r="C153" s="20"/>
      <c r="D153" s="20"/>
      <c r="E153" s="20"/>
      <c r="F153" s="20"/>
      <c r="G153" s="20"/>
      <c r="H153" s="22"/>
      <c r="I153" s="22"/>
      <c r="J153" s="20"/>
      <c r="K153" s="19"/>
      <c r="L153" s="20"/>
      <c r="M153" s="20"/>
      <c r="N153" s="20"/>
      <c r="O153" s="19"/>
      <c r="P153" s="20"/>
    </row>
    <row r="154" spans="1:16">
      <c r="A154" s="19"/>
      <c r="B154" s="22" t="str">
        <f>IF(A154="","",TEXT(A154,"yyyymmdd")&amp;"-"&amp;TEXT(COUNTIF($A$4:A154,"&lt;&gt;"),"000"))</f>
        <v/>
      </c>
      <c r="C154" s="20"/>
      <c r="D154" s="20"/>
      <c r="E154" s="20"/>
      <c r="F154" s="20"/>
      <c r="G154" s="20"/>
      <c r="H154" s="22"/>
      <c r="I154" s="22"/>
      <c r="J154" s="20"/>
      <c r="K154" s="19"/>
      <c r="L154" s="20"/>
      <c r="M154" s="20"/>
      <c r="N154" s="20"/>
      <c r="O154" s="19"/>
      <c r="P154" s="20"/>
    </row>
    <row r="155" spans="1:16">
      <c r="A155" s="19"/>
      <c r="B155" s="22" t="str">
        <f>IF(A155="","",TEXT(A155,"yyyymmdd")&amp;"-"&amp;TEXT(COUNTIF($A$4:A155,"&lt;&gt;"),"000"))</f>
        <v/>
      </c>
      <c r="C155" s="20"/>
      <c r="D155" s="20"/>
      <c r="E155" s="20"/>
      <c r="F155" s="20"/>
      <c r="G155" s="20"/>
      <c r="H155" s="22"/>
      <c r="I155" s="22"/>
      <c r="J155" s="20"/>
      <c r="K155" s="19"/>
      <c r="L155" s="20"/>
      <c r="M155" s="20"/>
      <c r="N155" s="20"/>
      <c r="O155" s="19"/>
      <c r="P155" s="20"/>
    </row>
    <row r="156" spans="1:16">
      <c r="A156" s="19"/>
      <c r="B156" s="22" t="str">
        <f>IF(A156="","",TEXT(A156,"yyyymmdd")&amp;"-"&amp;TEXT(COUNTIF($A$4:A156,"&lt;&gt;"),"000"))</f>
        <v/>
      </c>
      <c r="C156" s="20"/>
      <c r="D156" s="20"/>
      <c r="E156" s="20"/>
      <c r="F156" s="20"/>
      <c r="G156" s="20"/>
      <c r="H156" s="22"/>
      <c r="I156" s="22"/>
      <c r="J156" s="20"/>
      <c r="K156" s="19"/>
      <c r="L156" s="20"/>
      <c r="M156" s="20"/>
      <c r="N156" s="20"/>
      <c r="O156" s="19"/>
      <c r="P156" s="20"/>
    </row>
    <row r="157" spans="1:16">
      <c r="A157" s="19"/>
      <c r="B157" s="22" t="str">
        <f>IF(A157="","",TEXT(A157,"yyyymmdd")&amp;"-"&amp;TEXT(COUNTIF($A$4:A157,"&lt;&gt;"),"000"))</f>
        <v/>
      </c>
      <c r="C157" s="20"/>
      <c r="D157" s="20"/>
      <c r="E157" s="20"/>
      <c r="F157" s="20"/>
      <c r="G157" s="20"/>
      <c r="H157" s="22"/>
      <c r="I157" s="22"/>
      <c r="J157" s="20"/>
      <c r="K157" s="19"/>
      <c r="L157" s="20"/>
      <c r="M157" s="20"/>
      <c r="N157" s="20"/>
      <c r="O157" s="19"/>
      <c r="P157" s="20"/>
    </row>
    <row r="158" spans="1:16">
      <c r="A158" s="19"/>
      <c r="B158" s="22" t="str">
        <f>IF(A158="","",TEXT(A158,"yyyymmdd")&amp;"-"&amp;TEXT(COUNTIF($A$4:A158,"&lt;&gt;"),"000"))</f>
        <v/>
      </c>
      <c r="C158" s="20"/>
      <c r="D158" s="20"/>
      <c r="E158" s="20"/>
      <c r="F158" s="20"/>
      <c r="G158" s="20"/>
      <c r="H158" s="22"/>
      <c r="I158" s="22"/>
      <c r="J158" s="20"/>
      <c r="K158" s="19"/>
      <c r="L158" s="20"/>
      <c r="M158" s="20"/>
      <c r="N158" s="20"/>
      <c r="O158" s="19"/>
      <c r="P158" s="20"/>
    </row>
    <row r="159" spans="1:16">
      <c r="A159" s="19"/>
      <c r="B159" s="22" t="str">
        <f>IF(A159="","",TEXT(A159,"yyyymmdd")&amp;"-"&amp;TEXT(COUNTIF($A$4:A159,"&lt;&gt;"),"000"))</f>
        <v/>
      </c>
      <c r="C159" s="20"/>
      <c r="D159" s="20"/>
      <c r="E159" s="20"/>
      <c r="F159" s="20"/>
      <c r="G159" s="20"/>
      <c r="H159" s="22"/>
      <c r="I159" s="22"/>
      <c r="J159" s="20"/>
      <c r="K159" s="19"/>
      <c r="L159" s="20"/>
      <c r="M159" s="20"/>
      <c r="N159" s="20"/>
      <c r="O159" s="19"/>
      <c r="P159" s="20"/>
    </row>
    <row r="160" spans="1:16">
      <c r="A160" s="19"/>
      <c r="B160" s="22" t="str">
        <f>IF(A160="","",TEXT(A160,"yyyymmdd")&amp;"-"&amp;TEXT(COUNTIF($A$4:A160,"&lt;&gt;"),"000"))</f>
        <v/>
      </c>
      <c r="C160" s="20"/>
      <c r="D160" s="20"/>
      <c r="E160" s="20"/>
      <c r="F160" s="20"/>
      <c r="G160" s="20"/>
      <c r="H160" s="22"/>
      <c r="I160" s="22"/>
      <c r="J160" s="20"/>
      <c r="K160" s="19"/>
      <c r="L160" s="20"/>
      <c r="M160" s="20"/>
      <c r="N160" s="20"/>
      <c r="O160" s="19"/>
      <c r="P160" s="20"/>
    </row>
    <row r="161" spans="1:16">
      <c r="A161" s="19"/>
      <c r="B161" s="22" t="str">
        <f>IF(A161="","",TEXT(A161,"yyyymmdd")&amp;"-"&amp;TEXT(COUNTIF($A$4:A161,"&lt;&gt;"),"000"))</f>
        <v/>
      </c>
      <c r="C161" s="20"/>
      <c r="D161" s="20"/>
      <c r="E161" s="20"/>
      <c r="F161" s="20"/>
      <c r="G161" s="20"/>
      <c r="H161" s="22"/>
      <c r="I161" s="22"/>
      <c r="J161" s="20"/>
      <c r="K161" s="19"/>
      <c r="L161" s="20"/>
      <c r="M161" s="20"/>
      <c r="N161" s="20"/>
      <c r="O161" s="19"/>
      <c r="P161" s="20"/>
    </row>
    <row r="162" spans="1:16">
      <c r="A162" s="19"/>
      <c r="B162" s="22" t="str">
        <f>IF(A162="","",TEXT(A162,"yyyymmdd")&amp;"-"&amp;TEXT(COUNTIF($A$4:A162,"&lt;&gt;"),"000"))</f>
        <v/>
      </c>
      <c r="C162" s="20"/>
      <c r="D162" s="20"/>
      <c r="E162" s="20"/>
      <c r="F162" s="20"/>
      <c r="G162" s="20"/>
      <c r="H162" s="22"/>
      <c r="I162" s="22"/>
      <c r="J162" s="20"/>
      <c r="K162" s="19"/>
      <c r="L162" s="20"/>
      <c r="M162" s="20"/>
      <c r="N162" s="20"/>
      <c r="O162" s="19"/>
      <c r="P162" s="20"/>
    </row>
    <row r="163" spans="1:16">
      <c r="A163" s="19"/>
      <c r="B163" s="22" t="str">
        <f>IF(A163="","",TEXT(A163,"yyyymmdd")&amp;"-"&amp;TEXT(COUNTIF($A$4:A163,"&lt;&gt;"),"000"))</f>
        <v/>
      </c>
      <c r="C163" s="20"/>
      <c r="D163" s="20"/>
      <c r="E163" s="20"/>
      <c r="F163" s="20"/>
      <c r="G163" s="20"/>
      <c r="H163" s="22"/>
      <c r="I163" s="22"/>
      <c r="J163" s="20"/>
      <c r="K163" s="19"/>
      <c r="L163" s="20"/>
      <c r="M163" s="20"/>
      <c r="N163" s="20"/>
      <c r="O163" s="19"/>
      <c r="P163" s="20"/>
    </row>
    <row r="164" spans="1:16">
      <c r="A164" s="19"/>
      <c r="B164" s="22" t="str">
        <f>IF(A164="","",TEXT(A164,"yyyymmdd")&amp;"-"&amp;TEXT(COUNTIF($A$4:A164,"&lt;&gt;"),"000"))</f>
        <v/>
      </c>
      <c r="C164" s="20"/>
      <c r="D164" s="20"/>
      <c r="E164" s="20"/>
      <c r="F164" s="20"/>
      <c r="G164" s="20"/>
      <c r="H164" s="22"/>
      <c r="I164" s="22"/>
      <c r="J164" s="20"/>
      <c r="K164" s="19"/>
      <c r="L164" s="20"/>
      <c r="M164" s="20"/>
      <c r="N164" s="20"/>
      <c r="O164" s="19"/>
      <c r="P164" s="20"/>
    </row>
    <row r="165" spans="1:16">
      <c r="A165" s="19"/>
      <c r="B165" s="22" t="str">
        <f>IF(A165="","",TEXT(A165,"yyyymmdd")&amp;"-"&amp;TEXT(COUNTIF($A$4:A165,"&lt;&gt;"),"000"))</f>
        <v/>
      </c>
      <c r="C165" s="20"/>
      <c r="D165" s="20"/>
      <c r="E165" s="20"/>
      <c r="F165" s="20"/>
      <c r="G165" s="20"/>
      <c r="H165" s="22"/>
      <c r="I165" s="22"/>
      <c r="J165" s="20"/>
      <c r="K165" s="19"/>
      <c r="L165" s="20"/>
      <c r="M165" s="20"/>
      <c r="N165" s="20"/>
      <c r="O165" s="19"/>
      <c r="P165" s="20"/>
    </row>
    <row r="166" spans="1:16">
      <c r="A166" s="19"/>
      <c r="B166" s="22" t="str">
        <f>IF(A166="","",TEXT(A166,"yyyymmdd")&amp;"-"&amp;TEXT(COUNTIF($A$4:A166,"&lt;&gt;"),"000"))</f>
        <v/>
      </c>
      <c r="C166" s="20"/>
      <c r="D166" s="20"/>
      <c r="E166" s="20"/>
      <c r="F166" s="20"/>
      <c r="G166" s="20"/>
      <c r="H166" s="22"/>
      <c r="I166" s="22"/>
      <c r="J166" s="20"/>
      <c r="K166" s="19"/>
      <c r="L166" s="20"/>
      <c r="M166" s="20"/>
      <c r="N166" s="20"/>
      <c r="O166" s="19"/>
      <c r="P166" s="20"/>
    </row>
    <row r="167" spans="1:16">
      <c r="A167" s="19"/>
      <c r="B167" s="22" t="str">
        <f>IF(A167="","",TEXT(A167,"yyyymmdd")&amp;"-"&amp;TEXT(COUNTIF($A$4:A167,"&lt;&gt;"),"000"))</f>
        <v/>
      </c>
      <c r="C167" s="20"/>
      <c r="D167" s="20"/>
      <c r="E167" s="20"/>
      <c r="F167" s="20"/>
      <c r="G167" s="20"/>
      <c r="H167" s="22"/>
      <c r="I167" s="22"/>
      <c r="J167" s="20"/>
      <c r="K167" s="19"/>
      <c r="L167" s="20"/>
      <c r="M167" s="20"/>
      <c r="N167" s="20"/>
      <c r="O167" s="19"/>
      <c r="P167" s="20"/>
    </row>
    <row r="168" spans="1:16">
      <c r="A168" s="19"/>
      <c r="B168" s="22" t="str">
        <f>IF(A168="","",TEXT(A168,"yyyymmdd")&amp;"-"&amp;TEXT(COUNTIF($A$4:A168,"&lt;&gt;"),"000"))</f>
        <v/>
      </c>
      <c r="C168" s="20"/>
      <c r="D168" s="20"/>
      <c r="E168" s="20"/>
      <c r="F168" s="20"/>
      <c r="G168" s="20"/>
      <c r="H168" s="22"/>
      <c r="I168" s="22"/>
      <c r="J168" s="20"/>
      <c r="K168" s="19"/>
      <c r="L168" s="20"/>
      <c r="M168" s="20"/>
      <c r="N168" s="20"/>
      <c r="O168" s="19"/>
      <c r="P168" s="20"/>
    </row>
    <row r="169" spans="1:16">
      <c r="A169" s="19"/>
      <c r="B169" s="22" t="str">
        <f>IF(A169="","",TEXT(A169,"yyyymmdd")&amp;"-"&amp;TEXT(COUNTIF($A$4:A169,"&lt;&gt;"),"000"))</f>
        <v/>
      </c>
      <c r="C169" s="20"/>
      <c r="D169" s="20"/>
      <c r="E169" s="20"/>
      <c r="F169" s="20"/>
      <c r="G169" s="20"/>
      <c r="H169" s="22"/>
      <c r="I169" s="22"/>
      <c r="J169" s="20"/>
      <c r="K169" s="19"/>
      <c r="L169" s="20"/>
      <c r="M169" s="20"/>
      <c r="N169" s="20"/>
      <c r="O169" s="19"/>
      <c r="P169" s="20"/>
    </row>
    <row r="170" spans="1:16">
      <c r="A170" s="19"/>
      <c r="B170" s="22" t="str">
        <f>IF(A170="","",TEXT(A170,"yyyymmdd")&amp;"-"&amp;TEXT(COUNTIF($A$4:A170,"&lt;&gt;"),"000"))</f>
        <v/>
      </c>
      <c r="C170" s="20"/>
      <c r="D170" s="20"/>
      <c r="E170" s="20"/>
      <c r="F170" s="20"/>
      <c r="G170" s="20"/>
      <c r="H170" s="22"/>
      <c r="I170" s="22"/>
      <c r="J170" s="20"/>
      <c r="K170" s="19"/>
      <c r="L170" s="20"/>
      <c r="M170" s="20"/>
      <c r="N170" s="20"/>
      <c r="O170" s="19"/>
      <c r="P170" s="20"/>
    </row>
    <row r="171" spans="1:16">
      <c r="A171" s="19"/>
      <c r="B171" s="22" t="str">
        <f>IF(A171="","",TEXT(A171,"yyyymmdd")&amp;"-"&amp;TEXT(COUNTIF($A$4:A171,"&lt;&gt;"),"000"))</f>
        <v/>
      </c>
      <c r="C171" s="20"/>
      <c r="D171" s="20"/>
      <c r="E171" s="20"/>
      <c r="F171" s="20"/>
      <c r="G171" s="20"/>
      <c r="H171" s="22"/>
      <c r="I171" s="22"/>
      <c r="J171" s="20"/>
      <c r="K171" s="19"/>
      <c r="L171" s="20"/>
      <c r="M171" s="20"/>
      <c r="N171" s="20"/>
      <c r="O171" s="19"/>
      <c r="P171" s="20"/>
    </row>
    <row r="172" spans="1:16">
      <c r="A172" s="19"/>
      <c r="B172" s="22" t="str">
        <f>IF(A172="","",TEXT(A172,"yyyymmdd")&amp;"-"&amp;TEXT(COUNTIF($A$4:A172,"&lt;&gt;"),"000"))</f>
        <v/>
      </c>
      <c r="C172" s="20"/>
      <c r="D172" s="20"/>
      <c r="E172" s="20"/>
      <c r="F172" s="20"/>
      <c r="G172" s="20"/>
      <c r="H172" s="22"/>
      <c r="I172" s="22"/>
      <c r="J172" s="20"/>
      <c r="K172" s="19"/>
      <c r="L172" s="20"/>
      <c r="M172" s="20"/>
      <c r="N172" s="20"/>
      <c r="O172" s="19"/>
      <c r="P172" s="20"/>
    </row>
    <row r="173" spans="1:16">
      <c r="A173" s="19"/>
      <c r="B173" s="22" t="str">
        <f>IF(A173="","",TEXT(A173,"yyyymmdd")&amp;"-"&amp;TEXT(COUNTIF($A$4:A173,"&lt;&gt;"),"000"))</f>
        <v/>
      </c>
      <c r="C173" s="20"/>
      <c r="D173" s="20"/>
      <c r="E173" s="20"/>
      <c r="F173" s="20"/>
      <c r="G173" s="20"/>
      <c r="H173" s="22"/>
      <c r="I173" s="22"/>
      <c r="J173" s="20"/>
      <c r="K173" s="19"/>
      <c r="L173" s="20"/>
      <c r="M173" s="20"/>
      <c r="N173" s="20"/>
      <c r="O173" s="19"/>
      <c r="P173" s="20"/>
    </row>
    <row r="174" spans="1:16">
      <c r="A174" s="19"/>
      <c r="B174" s="22" t="str">
        <f>IF(A174="","",TEXT(A174,"yyyymmdd")&amp;"-"&amp;TEXT(COUNTIF($A$4:A174,"&lt;&gt;"),"000"))</f>
        <v/>
      </c>
      <c r="C174" s="20"/>
      <c r="D174" s="20"/>
      <c r="E174" s="20"/>
      <c r="F174" s="20"/>
      <c r="G174" s="20"/>
      <c r="H174" s="22"/>
      <c r="I174" s="22"/>
      <c r="J174" s="20"/>
      <c r="K174" s="19"/>
      <c r="L174" s="20"/>
      <c r="M174" s="20"/>
      <c r="N174" s="20"/>
      <c r="O174" s="19"/>
      <c r="P174" s="20"/>
    </row>
    <row r="175" spans="1:16">
      <c r="A175" s="19"/>
      <c r="B175" s="22" t="str">
        <f>IF(A175="","",TEXT(A175,"yyyymmdd")&amp;"-"&amp;TEXT(COUNTIF($A$4:A175,"&lt;&gt;"),"000"))</f>
        <v/>
      </c>
      <c r="C175" s="20"/>
      <c r="D175" s="20"/>
      <c r="E175" s="20"/>
      <c r="F175" s="20"/>
      <c r="G175" s="20"/>
      <c r="H175" s="22"/>
      <c r="I175" s="22"/>
      <c r="J175" s="20"/>
      <c r="K175" s="19"/>
      <c r="L175" s="20"/>
      <c r="M175" s="20"/>
      <c r="N175" s="20"/>
      <c r="O175" s="19"/>
      <c r="P175" s="20"/>
    </row>
    <row r="176" spans="1:16">
      <c r="A176" s="19"/>
      <c r="B176" s="22" t="str">
        <f>IF(A176="","",TEXT(A176,"yyyymmdd")&amp;"-"&amp;TEXT(COUNTIF($A$4:A176,"&lt;&gt;"),"000"))</f>
        <v/>
      </c>
      <c r="C176" s="20"/>
      <c r="D176" s="20"/>
      <c r="E176" s="20"/>
      <c r="F176" s="20"/>
      <c r="G176" s="20"/>
      <c r="H176" s="22"/>
      <c r="I176" s="22"/>
      <c r="J176" s="20"/>
      <c r="K176" s="19"/>
      <c r="L176" s="20"/>
      <c r="M176" s="20"/>
      <c r="N176" s="20"/>
      <c r="O176" s="19"/>
      <c r="P176" s="20"/>
    </row>
    <row r="177" spans="1:16">
      <c r="A177" s="19"/>
      <c r="B177" s="22" t="str">
        <f>IF(A177="","",TEXT(A177,"yyyymmdd")&amp;"-"&amp;TEXT(COUNTIF($A$4:A177,"&lt;&gt;"),"000"))</f>
        <v/>
      </c>
      <c r="C177" s="20"/>
      <c r="D177" s="20"/>
      <c r="E177" s="20"/>
      <c r="F177" s="20"/>
      <c r="G177" s="20"/>
      <c r="H177" s="22"/>
      <c r="I177" s="22"/>
      <c r="J177" s="20"/>
      <c r="K177" s="19"/>
      <c r="L177" s="20"/>
      <c r="M177" s="20"/>
      <c r="N177" s="20"/>
      <c r="O177" s="19"/>
      <c r="P177" s="20"/>
    </row>
    <row r="178" spans="1:16">
      <c r="A178" s="19"/>
      <c r="B178" s="22" t="str">
        <f>IF(A178="","",TEXT(A178,"yyyymmdd")&amp;"-"&amp;TEXT(COUNTIF($A$4:A178,"&lt;&gt;"),"000"))</f>
        <v/>
      </c>
      <c r="C178" s="20"/>
      <c r="D178" s="20"/>
      <c r="E178" s="20"/>
      <c r="F178" s="20"/>
      <c r="G178" s="20"/>
      <c r="H178" s="22"/>
      <c r="I178" s="22"/>
      <c r="J178" s="20"/>
      <c r="K178" s="19"/>
      <c r="L178" s="20"/>
      <c r="M178" s="20"/>
      <c r="N178" s="20"/>
      <c r="O178" s="19"/>
      <c r="P178" s="20"/>
    </row>
    <row r="179" spans="1:16">
      <c r="A179" s="19"/>
      <c r="B179" s="22" t="str">
        <f>IF(A179="","",TEXT(A179,"yyyymmdd")&amp;"-"&amp;TEXT(COUNTIF($A$4:A179,"&lt;&gt;"),"000"))</f>
        <v/>
      </c>
      <c r="C179" s="20"/>
      <c r="D179" s="20"/>
      <c r="E179" s="20"/>
      <c r="F179" s="20"/>
      <c r="G179" s="20"/>
      <c r="H179" s="22"/>
      <c r="I179" s="22"/>
      <c r="J179" s="20"/>
      <c r="K179" s="19"/>
      <c r="L179" s="20"/>
      <c r="M179" s="20"/>
      <c r="N179" s="20"/>
      <c r="O179" s="19"/>
      <c r="P179" s="20"/>
    </row>
    <row r="180" spans="1:16">
      <c r="A180" s="19"/>
      <c r="B180" s="22" t="str">
        <f>IF(A180="","",TEXT(A180,"yyyymmdd")&amp;"-"&amp;TEXT(COUNTIF($A$4:A180,"&lt;&gt;"),"000"))</f>
        <v/>
      </c>
      <c r="C180" s="20"/>
      <c r="D180" s="20"/>
      <c r="E180" s="20"/>
      <c r="F180" s="20"/>
      <c r="G180" s="20"/>
      <c r="H180" s="22"/>
      <c r="I180" s="22"/>
      <c r="J180" s="20"/>
      <c r="K180" s="19"/>
      <c r="L180" s="20"/>
      <c r="M180" s="20"/>
      <c r="N180" s="20"/>
      <c r="O180" s="19"/>
      <c r="P180" s="20"/>
    </row>
    <row r="181" spans="1:16">
      <c r="A181" s="19"/>
      <c r="B181" s="22" t="str">
        <f>IF(A181="","",TEXT(A181,"yyyymmdd")&amp;"-"&amp;TEXT(COUNTIF($A$4:A181,"&lt;&gt;"),"000"))</f>
        <v/>
      </c>
      <c r="C181" s="20"/>
      <c r="D181" s="20"/>
      <c r="E181" s="20"/>
      <c r="F181" s="20"/>
      <c r="G181" s="20"/>
      <c r="H181" s="22"/>
      <c r="I181" s="22"/>
      <c r="J181" s="20"/>
      <c r="K181" s="19"/>
      <c r="L181" s="20"/>
      <c r="M181" s="20"/>
      <c r="N181" s="20"/>
      <c r="O181" s="19"/>
      <c r="P181" s="20"/>
    </row>
    <row r="182" spans="1:16">
      <c r="A182" s="19"/>
      <c r="B182" s="22" t="str">
        <f>IF(A182="","",TEXT(A182,"yyyymmdd")&amp;"-"&amp;TEXT(COUNTIF($A$4:A182,"&lt;&gt;"),"000"))</f>
        <v/>
      </c>
      <c r="C182" s="20"/>
      <c r="D182" s="20"/>
      <c r="E182" s="20"/>
      <c r="F182" s="20"/>
      <c r="G182" s="20"/>
      <c r="H182" s="22"/>
      <c r="I182" s="22"/>
      <c r="J182" s="20"/>
      <c r="K182" s="19"/>
      <c r="L182" s="20"/>
      <c r="M182" s="20"/>
      <c r="N182" s="20"/>
      <c r="O182" s="19"/>
      <c r="P182" s="20"/>
    </row>
    <row r="183" spans="1:16">
      <c r="A183" s="19"/>
      <c r="B183" s="22" t="str">
        <f>IF(A183="","",TEXT(A183,"yyyymmdd")&amp;"-"&amp;TEXT(COUNTIF($A$4:A183,"&lt;&gt;"),"000"))</f>
        <v/>
      </c>
      <c r="C183" s="20"/>
      <c r="D183" s="20"/>
      <c r="E183" s="20"/>
      <c r="F183" s="20"/>
      <c r="G183" s="20"/>
      <c r="H183" s="22"/>
      <c r="I183" s="22"/>
      <c r="J183" s="20"/>
      <c r="K183" s="19"/>
      <c r="L183" s="20"/>
      <c r="M183" s="20"/>
      <c r="N183" s="20"/>
      <c r="O183" s="19"/>
      <c r="P183" s="20"/>
    </row>
    <row r="184" spans="1:16">
      <c r="A184" s="19"/>
      <c r="B184" s="22" t="str">
        <f>IF(A184="","",TEXT(A184,"yyyymmdd")&amp;"-"&amp;TEXT(COUNTIF($A$4:A184,"&lt;&gt;"),"000"))</f>
        <v/>
      </c>
      <c r="C184" s="20"/>
      <c r="D184" s="20"/>
      <c r="E184" s="20"/>
      <c r="F184" s="20"/>
      <c r="G184" s="20"/>
      <c r="H184" s="22"/>
      <c r="I184" s="22"/>
      <c r="J184" s="20"/>
      <c r="K184" s="19"/>
      <c r="L184" s="20"/>
      <c r="M184" s="20"/>
      <c r="N184" s="20"/>
      <c r="O184" s="19"/>
      <c r="P184" s="20"/>
    </row>
    <row r="185" spans="1:16">
      <c r="A185" s="19"/>
      <c r="B185" s="22" t="str">
        <f>IF(A185="","",TEXT(A185,"yyyymmdd")&amp;"-"&amp;TEXT(COUNTIF($A$4:A185,"&lt;&gt;"),"000"))</f>
        <v/>
      </c>
      <c r="C185" s="20"/>
      <c r="D185" s="20"/>
      <c r="E185" s="20"/>
      <c r="F185" s="20"/>
      <c r="G185" s="20"/>
      <c r="H185" s="22"/>
      <c r="I185" s="22"/>
      <c r="J185" s="20"/>
      <c r="K185" s="19"/>
      <c r="L185" s="20"/>
      <c r="M185" s="20"/>
      <c r="N185" s="20"/>
      <c r="O185" s="19"/>
      <c r="P185" s="20"/>
    </row>
    <row r="186" spans="1:16">
      <c r="A186" s="19"/>
      <c r="B186" s="22" t="str">
        <f>IF(A186="","",TEXT(A186,"yyyymmdd")&amp;"-"&amp;TEXT(COUNTIF($A$4:A186,"&lt;&gt;"),"000"))</f>
        <v/>
      </c>
      <c r="C186" s="20"/>
      <c r="D186" s="20"/>
      <c r="E186" s="20"/>
      <c r="F186" s="20"/>
      <c r="G186" s="20"/>
      <c r="H186" s="22"/>
      <c r="I186" s="22"/>
      <c r="J186" s="20"/>
      <c r="K186" s="19"/>
      <c r="L186" s="20"/>
      <c r="M186" s="20"/>
      <c r="N186" s="20"/>
      <c r="O186" s="19"/>
      <c r="P186" s="20"/>
    </row>
    <row r="187" spans="1:16">
      <c r="A187" s="19"/>
      <c r="B187" s="22" t="str">
        <f>IF(A187="","",TEXT(A187,"yyyymmdd")&amp;"-"&amp;TEXT(COUNTIF($A$4:A187,"&lt;&gt;"),"000"))</f>
        <v/>
      </c>
      <c r="C187" s="20"/>
      <c r="D187" s="20"/>
      <c r="E187" s="20"/>
      <c r="F187" s="20"/>
      <c r="G187" s="20"/>
      <c r="H187" s="22"/>
      <c r="I187" s="22"/>
      <c r="J187" s="20"/>
      <c r="K187" s="19"/>
      <c r="L187" s="20"/>
      <c r="M187" s="20"/>
      <c r="N187" s="20"/>
      <c r="O187" s="19"/>
      <c r="P187" s="20"/>
    </row>
    <row r="188" spans="1:16">
      <c r="A188" s="19"/>
      <c r="B188" s="22" t="str">
        <f>IF(A188="","",TEXT(A188,"yyyymmdd")&amp;"-"&amp;TEXT(COUNTIF($A$4:A188,"&lt;&gt;"),"000"))</f>
        <v/>
      </c>
      <c r="C188" s="20"/>
      <c r="D188" s="20"/>
      <c r="E188" s="20"/>
      <c r="F188" s="20"/>
      <c r="G188" s="20"/>
      <c r="H188" s="22"/>
      <c r="I188" s="22"/>
      <c r="J188" s="20"/>
      <c r="K188" s="19"/>
      <c r="L188" s="20"/>
      <c r="M188" s="20"/>
      <c r="N188" s="20"/>
      <c r="O188" s="19"/>
      <c r="P188" s="20"/>
    </row>
    <row r="189" spans="1:16">
      <c r="A189" s="19"/>
      <c r="B189" s="22" t="str">
        <f>IF(A189="","",TEXT(A189,"yyyymmdd")&amp;"-"&amp;TEXT(COUNTIF($A$4:A189,"&lt;&gt;"),"000"))</f>
        <v/>
      </c>
      <c r="C189" s="20"/>
      <c r="D189" s="20"/>
      <c r="E189" s="20"/>
      <c r="F189" s="20"/>
      <c r="G189" s="20"/>
      <c r="H189" s="22"/>
      <c r="I189" s="22"/>
      <c r="J189" s="20"/>
      <c r="K189" s="19"/>
      <c r="L189" s="20"/>
      <c r="M189" s="20"/>
      <c r="N189" s="20"/>
      <c r="O189" s="19"/>
      <c r="P189" s="20"/>
    </row>
    <row r="190" spans="1:16">
      <c r="A190" s="19"/>
      <c r="B190" s="22" t="str">
        <f>IF(A190="","",TEXT(A190,"yyyymmdd")&amp;"-"&amp;TEXT(COUNTIF($A$4:A190,"&lt;&gt;"),"000"))</f>
        <v/>
      </c>
      <c r="C190" s="20"/>
      <c r="D190" s="20"/>
      <c r="E190" s="20"/>
      <c r="F190" s="20"/>
      <c r="G190" s="20"/>
      <c r="H190" s="22"/>
      <c r="I190" s="22"/>
      <c r="J190" s="20"/>
      <c r="K190" s="19"/>
      <c r="L190" s="20"/>
      <c r="M190" s="20"/>
      <c r="N190" s="20"/>
      <c r="O190" s="19"/>
      <c r="P190" s="20"/>
    </row>
    <row r="191" spans="1:16">
      <c r="A191" s="19"/>
      <c r="B191" s="22" t="str">
        <f>IF(A191="","",TEXT(A191,"yyyymmdd")&amp;"-"&amp;TEXT(COUNTIF($A$4:A191,"&lt;&gt;"),"000"))</f>
        <v/>
      </c>
      <c r="C191" s="20"/>
      <c r="D191" s="20"/>
      <c r="E191" s="20"/>
      <c r="F191" s="20"/>
      <c r="G191" s="20"/>
      <c r="H191" s="22"/>
      <c r="I191" s="22"/>
      <c r="J191" s="20"/>
      <c r="K191" s="19"/>
      <c r="L191" s="20"/>
      <c r="M191" s="20"/>
      <c r="N191" s="20"/>
      <c r="O191" s="19"/>
      <c r="P191" s="20"/>
    </row>
    <row r="192" spans="1:16">
      <c r="A192" s="19"/>
      <c r="B192" s="22" t="str">
        <f>IF(A192="","",TEXT(A192,"yyyymmdd")&amp;"-"&amp;TEXT(COUNTIF($A$4:A192,"&lt;&gt;"),"000"))</f>
        <v/>
      </c>
      <c r="C192" s="20"/>
      <c r="D192" s="20"/>
      <c r="E192" s="20"/>
      <c r="F192" s="20"/>
      <c r="G192" s="20"/>
      <c r="H192" s="22"/>
      <c r="I192" s="22"/>
      <c r="J192" s="20"/>
      <c r="K192" s="19"/>
      <c r="L192" s="20"/>
      <c r="M192" s="20"/>
      <c r="N192" s="20"/>
      <c r="O192" s="19"/>
      <c r="P192" s="20"/>
    </row>
    <row r="193" spans="1:16">
      <c r="A193" s="19"/>
      <c r="B193" s="22" t="str">
        <f>IF(A193="","",TEXT(A193,"yyyymmdd")&amp;"-"&amp;TEXT(COUNTIF($A$4:A193,"&lt;&gt;"),"000"))</f>
        <v/>
      </c>
      <c r="C193" s="20"/>
      <c r="D193" s="20"/>
      <c r="E193" s="20"/>
      <c r="F193" s="20"/>
      <c r="G193" s="20"/>
      <c r="H193" s="22"/>
      <c r="I193" s="22"/>
      <c r="J193" s="20"/>
      <c r="K193" s="19"/>
      <c r="L193" s="20"/>
      <c r="M193" s="20"/>
      <c r="N193" s="20"/>
      <c r="O193" s="19"/>
      <c r="P193" s="20"/>
    </row>
    <row r="194" spans="1:16">
      <c r="A194" s="19"/>
      <c r="B194" s="22" t="str">
        <f>IF(A194="","",TEXT(A194,"yyyymmdd")&amp;"-"&amp;TEXT(COUNTIF($A$4:A194,"&lt;&gt;"),"000"))</f>
        <v/>
      </c>
      <c r="C194" s="20"/>
      <c r="D194" s="20"/>
      <c r="E194" s="20"/>
      <c r="F194" s="20"/>
      <c r="G194" s="20"/>
      <c r="H194" s="22"/>
      <c r="I194" s="22"/>
      <c r="J194" s="20"/>
      <c r="K194" s="19"/>
      <c r="L194" s="20"/>
      <c r="M194" s="20"/>
      <c r="N194" s="20"/>
      <c r="O194" s="19"/>
      <c r="P194" s="20"/>
    </row>
    <row r="195" spans="1:16">
      <c r="A195" s="19"/>
      <c r="B195" s="22" t="str">
        <f>IF(A195="","",TEXT(A195,"yyyymmdd")&amp;"-"&amp;TEXT(COUNTIF($A$4:A195,"&lt;&gt;"),"000"))</f>
        <v/>
      </c>
      <c r="C195" s="20"/>
      <c r="D195" s="20"/>
      <c r="E195" s="20"/>
      <c r="F195" s="20"/>
      <c r="G195" s="20"/>
      <c r="H195" s="22"/>
      <c r="I195" s="22"/>
      <c r="J195" s="20"/>
      <c r="K195" s="19"/>
      <c r="L195" s="20"/>
      <c r="M195" s="20"/>
      <c r="N195" s="20"/>
      <c r="O195" s="19"/>
      <c r="P195" s="20"/>
    </row>
    <row r="196" spans="1:16">
      <c r="A196" s="19"/>
      <c r="B196" s="22" t="str">
        <f>IF(A196="","",TEXT(A196,"yyyymmdd")&amp;"-"&amp;TEXT(COUNTIF($A$4:A196,"&lt;&gt;"),"000"))</f>
        <v/>
      </c>
      <c r="C196" s="20"/>
      <c r="D196" s="20"/>
      <c r="E196" s="20"/>
      <c r="F196" s="20"/>
      <c r="G196" s="20"/>
      <c r="H196" s="22"/>
      <c r="I196" s="22"/>
      <c r="J196" s="20"/>
      <c r="K196" s="19"/>
      <c r="L196" s="20"/>
      <c r="M196" s="20"/>
      <c r="N196" s="20"/>
      <c r="O196" s="19"/>
      <c r="P196" s="20"/>
    </row>
    <row r="197" spans="1:16">
      <c r="A197" s="19"/>
      <c r="B197" s="22" t="str">
        <f>IF(A197="","",TEXT(A197,"yyyymmdd")&amp;"-"&amp;TEXT(COUNTIF($A$4:A197,"&lt;&gt;"),"000"))</f>
        <v/>
      </c>
      <c r="C197" s="20"/>
      <c r="D197" s="20"/>
      <c r="E197" s="20"/>
      <c r="F197" s="20"/>
      <c r="G197" s="20"/>
      <c r="H197" s="22"/>
      <c r="I197" s="22"/>
      <c r="J197" s="20"/>
      <c r="K197" s="19"/>
      <c r="L197" s="20"/>
      <c r="M197" s="20"/>
      <c r="N197" s="20"/>
      <c r="O197" s="19"/>
      <c r="P197" s="20"/>
    </row>
    <row r="198" spans="1:16">
      <c r="A198" s="19"/>
      <c r="B198" s="22" t="str">
        <f>IF(A198="","",TEXT(A198,"yyyymmdd")&amp;"-"&amp;TEXT(COUNTIF($A$4:A198,"&lt;&gt;"),"000"))</f>
        <v/>
      </c>
      <c r="C198" s="20"/>
      <c r="D198" s="20"/>
      <c r="E198" s="20"/>
      <c r="F198" s="20"/>
      <c r="G198" s="20"/>
      <c r="H198" s="22"/>
      <c r="I198" s="22"/>
      <c r="J198" s="20"/>
      <c r="K198" s="19"/>
      <c r="L198" s="20"/>
      <c r="M198" s="20"/>
      <c r="N198" s="20"/>
      <c r="O198" s="19"/>
      <c r="P198" s="20"/>
    </row>
    <row r="199" spans="1:16">
      <c r="A199" s="19"/>
      <c r="B199" s="22" t="str">
        <f>IF(A199="","",TEXT(A199,"yyyymmdd")&amp;"-"&amp;TEXT(COUNTIF($A$4:A199,"&lt;&gt;"),"000"))</f>
        <v/>
      </c>
      <c r="C199" s="20"/>
      <c r="D199" s="20"/>
      <c r="E199" s="20"/>
      <c r="F199" s="20"/>
      <c r="G199" s="20"/>
      <c r="H199" s="22"/>
      <c r="I199" s="22"/>
      <c r="J199" s="20"/>
      <c r="K199" s="19"/>
      <c r="L199" s="20"/>
      <c r="M199" s="20"/>
      <c r="N199" s="20"/>
      <c r="O199" s="19"/>
      <c r="P199" s="20"/>
    </row>
    <row r="200" spans="1:16">
      <c r="A200" s="19"/>
      <c r="B200" s="22" t="str">
        <f>IF(A200="","",TEXT(A200,"yyyymmdd")&amp;"-"&amp;TEXT(COUNTIF($A$4:A200,"&lt;&gt;"),"000"))</f>
        <v/>
      </c>
      <c r="C200" s="20"/>
      <c r="D200" s="20"/>
      <c r="E200" s="20"/>
      <c r="F200" s="20"/>
      <c r="G200" s="20"/>
      <c r="H200" s="22"/>
      <c r="I200" s="22"/>
      <c r="J200" s="20"/>
      <c r="K200" s="19"/>
      <c r="L200" s="20"/>
      <c r="M200" s="20"/>
      <c r="N200" s="20"/>
      <c r="O200" s="19"/>
      <c r="P200" s="20"/>
    </row>
    <row r="201" spans="1:16">
      <c r="A201" s="21"/>
      <c r="B201" s="17" t="str">
        <f>IF(A201="","",TEXT(A201,"yyyymmdd")&amp;"-"&amp;TEXT(COUNTIF($A$4:A201,"&lt;&gt;"),"000"))</f>
        <v/>
      </c>
      <c r="C201" s="17"/>
      <c r="D201" s="17"/>
      <c r="E201" s="17"/>
      <c r="F201" s="17"/>
      <c r="G201" s="17"/>
      <c r="H201" s="17"/>
      <c r="I201" s="17"/>
      <c r="J201" s="17"/>
      <c r="K201" s="21"/>
      <c r="L201" s="17"/>
      <c r="M201" s="17"/>
      <c r="N201" s="17"/>
      <c r="O201" s="17"/>
      <c r="P201" s="17"/>
    </row>
    <row r="202" spans="1:16">
      <c r="A202" s="21"/>
      <c r="B202" s="17" t="str">
        <f>IF(A202="","",TEXT(A202,"yyyymmdd")&amp;"-"&amp;TEXT(COUNTIF($A$4:A202,"&lt;&gt;"),"000"))</f>
        <v/>
      </c>
      <c r="C202" s="17"/>
      <c r="D202" s="17"/>
      <c r="E202" s="17"/>
      <c r="F202" s="17"/>
      <c r="G202" s="17"/>
      <c r="H202" s="17"/>
      <c r="I202" s="17"/>
      <c r="J202" s="17"/>
      <c r="K202" s="21"/>
      <c r="L202" s="17"/>
      <c r="M202" s="17"/>
      <c r="N202" s="17"/>
      <c r="O202" s="17"/>
      <c r="P202" s="17"/>
    </row>
    <row r="203" spans="1:16">
      <c r="A203" s="21"/>
      <c r="B203" s="17" t="str">
        <f>IF(A203="","",TEXT(A203,"yyyymmdd")&amp;"-"&amp;TEXT(COUNTIF($A$4:A203,"&lt;&gt;"),"000"))</f>
        <v/>
      </c>
      <c r="C203" s="17"/>
      <c r="D203" s="17"/>
      <c r="E203" s="17"/>
      <c r="F203" s="17"/>
      <c r="G203" s="17"/>
      <c r="H203" s="17"/>
      <c r="I203" s="17"/>
      <c r="J203" s="17"/>
      <c r="K203" s="21"/>
      <c r="L203" s="17"/>
      <c r="M203" s="17"/>
      <c r="N203" s="17"/>
      <c r="O203" s="17"/>
      <c r="P203" s="17"/>
    </row>
    <row r="204" spans="1:16">
      <c r="A204" s="21"/>
      <c r="B204" s="17" t="str">
        <f>IF(A204="","",TEXT(A204,"yyyymmdd")&amp;"-"&amp;TEXT(COUNTIF($A$4:A204,"&lt;&gt;"),"000"))</f>
        <v/>
      </c>
      <c r="C204" s="17"/>
      <c r="D204" s="17"/>
      <c r="E204" s="17"/>
      <c r="F204" s="17"/>
      <c r="G204" s="17"/>
      <c r="H204" s="17"/>
      <c r="I204" s="17"/>
      <c r="J204" s="17"/>
      <c r="K204" s="21"/>
      <c r="L204" s="17"/>
      <c r="M204" s="17"/>
      <c r="N204" s="17"/>
      <c r="O204" s="17"/>
      <c r="P204" s="17"/>
    </row>
    <row r="205" spans="1:16">
      <c r="A205" s="21"/>
      <c r="B205" s="17" t="str">
        <f>IF(A205="","",TEXT(A205,"yyyymmdd")&amp;"-"&amp;TEXT(COUNTIF($A$4:A205,"&lt;&gt;"),"000"))</f>
        <v/>
      </c>
      <c r="C205" s="17"/>
      <c r="D205" s="17"/>
      <c r="E205" s="17"/>
      <c r="F205" s="17"/>
      <c r="G205" s="17"/>
      <c r="H205" s="17"/>
      <c r="I205" s="17"/>
      <c r="J205" s="17"/>
      <c r="K205" s="21"/>
      <c r="L205" s="17"/>
      <c r="M205" s="17"/>
      <c r="N205" s="17"/>
      <c r="O205" s="17"/>
      <c r="P205" s="17"/>
    </row>
    <row r="206" spans="1:16">
      <c r="A206" s="21"/>
      <c r="B206" s="17" t="str">
        <f>IF(A206="","",TEXT(A206,"yyyymmdd")&amp;"-"&amp;TEXT(COUNTIF($A$4:A206,"&lt;&gt;"),"000"))</f>
        <v/>
      </c>
      <c r="C206" s="17"/>
      <c r="D206" s="17"/>
      <c r="E206" s="17"/>
      <c r="F206" s="17"/>
      <c r="G206" s="17"/>
      <c r="H206" s="17"/>
      <c r="I206" s="17"/>
      <c r="J206" s="17"/>
      <c r="K206" s="21"/>
      <c r="L206" s="17"/>
      <c r="M206" s="17"/>
      <c r="N206" s="17"/>
      <c r="O206" s="17"/>
      <c r="P206" s="17"/>
    </row>
    <row r="207" spans="1:16">
      <c r="A207" s="21"/>
      <c r="B207" s="17" t="str">
        <f>IF(A207="","",TEXT(A207,"yyyymmdd")&amp;"-"&amp;TEXT(COUNTIF($A$4:A207,"&lt;&gt;"),"000"))</f>
        <v/>
      </c>
      <c r="C207" s="17"/>
      <c r="D207" s="17"/>
      <c r="E207" s="17"/>
      <c r="F207" s="17"/>
      <c r="G207" s="17"/>
      <c r="H207" s="17"/>
      <c r="I207" s="17"/>
      <c r="J207" s="17"/>
      <c r="K207" s="21"/>
      <c r="L207" s="17"/>
      <c r="M207" s="17"/>
      <c r="N207" s="17"/>
      <c r="O207" s="17"/>
      <c r="P207" s="17"/>
    </row>
    <row r="208" spans="1:16">
      <c r="A208" s="21"/>
      <c r="B208" s="17" t="str">
        <f>IF(A208="","",TEXT(A208,"yyyymmdd")&amp;"-"&amp;TEXT(COUNTIF($A$4:A208,"&lt;&gt;"),"000"))</f>
        <v/>
      </c>
      <c r="C208" s="17"/>
      <c r="D208" s="17"/>
      <c r="E208" s="17"/>
      <c r="F208" s="17"/>
      <c r="G208" s="17"/>
      <c r="H208" s="17"/>
      <c r="I208" s="17"/>
      <c r="J208" s="17"/>
      <c r="K208" s="21"/>
      <c r="L208" s="17"/>
      <c r="M208" s="17"/>
      <c r="N208" s="17"/>
      <c r="O208" s="17"/>
      <c r="P208" s="17"/>
    </row>
    <row r="209" spans="1:16">
      <c r="A209" s="21"/>
      <c r="B209" s="17" t="str">
        <f>IF(A209="","",TEXT(A209,"yyyymmdd")&amp;"-"&amp;TEXT(COUNTIF($A$4:A209,"&lt;&gt;"),"000"))</f>
        <v/>
      </c>
      <c r="C209" s="17"/>
      <c r="D209" s="17"/>
      <c r="E209" s="17"/>
      <c r="F209" s="17"/>
      <c r="G209" s="17"/>
      <c r="H209" s="17"/>
      <c r="I209" s="17"/>
      <c r="J209" s="17"/>
      <c r="K209" s="21"/>
      <c r="L209" s="17"/>
      <c r="M209" s="17"/>
      <c r="N209" s="17"/>
      <c r="O209" s="17"/>
      <c r="P209" s="17"/>
    </row>
    <row r="210" spans="1:16">
      <c r="A210" s="21"/>
      <c r="B210" s="17" t="str">
        <f>IF(A210="","",TEXT(A210,"yyyymmdd")&amp;"-"&amp;TEXT(COUNTIF($A$4:A210,"&lt;&gt;"),"000"))</f>
        <v/>
      </c>
      <c r="C210" s="17"/>
      <c r="D210" s="17"/>
      <c r="E210" s="17"/>
      <c r="F210" s="17"/>
      <c r="G210" s="17"/>
      <c r="H210" s="17"/>
      <c r="I210" s="17"/>
      <c r="J210" s="17"/>
      <c r="K210" s="21"/>
      <c r="L210" s="17"/>
      <c r="M210" s="17"/>
      <c r="N210" s="17"/>
      <c r="O210" s="17"/>
      <c r="P210" s="17"/>
    </row>
    <row r="211" spans="1:16">
      <c r="A211" s="21"/>
      <c r="B211" s="17" t="str">
        <f>IF(A211="","",TEXT(A211,"yyyymmdd")&amp;"-"&amp;TEXT(COUNTIF($A$4:A211,"&lt;&gt;"),"000"))</f>
        <v/>
      </c>
      <c r="C211" s="17"/>
      <c r="D211" s="17"/>
      <c r="E211" s="17"/>
      <c r="F211" s="17"/>
      <c r="G211" s="17"/>
      <c r="H211" s="17"/>
      <c r="I211" s="17"/>
      <c r="J211" s="17"/>
      <c r="K211" s="21"/>
      <c r="L211" s="17"/>
      <c r="M211" s="17"/>
      <c r="N211" s="17"/>
      <c r="O211" s="17"/>
      <c r="P211" s="17"/>
    </row>
    <row r="212" spans="1:16">
      <c r="A212" s="21"/>
      <c r="B212" s="17" t="str">
        <f>IF(A212="","",TEXT(A212,"yyyymmdd")&amp;"-"&amp;TEXT(COUNTIF($A$4:A212,"&lt;&gt;"),"000"))</f>
        <v/>
      </c>
      <c r="C212" s="17"/>
      <c r="D212" s="17"/>
      <c r="E212" s="17"/>
      <c r="F212" s="17"/>
      <c r="G212" s="17"/>
      <c r="H212" s="17"/>
      <c r="I212" s="17"/>
      <c r="J212" s="17"/>
      <c r="K212" s="21"/>
      <c r="L212" s="17"/>
      <c r="M212" s="17"/>
      <c r="N212" s="17"/>
      <c r="O212" s="17"/>
      <c r="P212" s="17"/>
    </row>
    <row r="213" spans="1:16">
      <c r="A213" s="21"/>
      <c r="B213" s="17" t="str">
        <f>IF(A213="","",TEXT(A213,"yyyymmdd")&amp;"-"&amp;TEXT(COUNTIF($A$4:A213,"&lt;&gt;"),"000"))</f>
        <v/>
      </c>
      <c r="C213" s="17"/>
      <c r="D213" s="17"/>
      <c r="E213" s="17"/>
      <c r="F213" s="17"/>
      <c r="G213" s="17"/>
      <c r="H213" s="17"/>
      <c r="I213" s="17"/>
      <c r="J213" s="17"/>
      <c r="K213" s="21"/>
      <c r="L213" s="17"/>
      <c r="M213" s="17"/>
      <c r="N213" s="17"/>
      <c r="O213" s="17"/>
      <c r="P213" s="17"/>
    </row>
    <row r="214" spans="1:16">
      <c r="A214" s="21"/>
      <c r="B214" s="17" t="str">
        <f>IF(A214="","",TEXT(A214,"yyyymmdd")&amp;"-"&amp;TEXT(COUNTIF($A$4:A214,"&lt;&gt;"),"000"))</f>
        <v/>
      </c>
      <c r="C214" s="17"/>
      <c r="D214" s="17"/>
      <c r="E214" s="17"/>
      <c r="F214" s="17"/>
      <c r="G214" s="17"/>
      <c r="H214" s="17"/>
      <c r="I214" s="17"/>
      <c r="J214" s="17"/>
      <c r="K214" s="21"/>
      <c r="L214" s="17"/>
      <c r="M214" s="17"/>
      <c r="N214" s="17"/>
      <c r="O214" s="17"/>
      <c r="P214" s="17"/>
    </row>
    <row r="215" spans="1:16">
      <c r="A215" s="21"/>
      <c r="B215" s="17" t="str">
        <f>IF(A215="","",TEXT(A215,"yyyymmdd")&amp;"-"&amp;TEXT(COUNTIF($A$4:A215,"&lt;&gt;"),"000"))</f>
        <v/>
      </c>
      <c r="C215" s="17"/>
      <c r="D215" s="17"/>
      <c r="E215" s="17"/>
      <c r="F215" s="17"/>
      <c r="G215" s="17"/>
      <c r="H215" s="17"/>
      <c r="I215" s="17"/>
      <c r="J215" s="17"/>
      <c r="K215" s="21"/>
      <c r="L215" s="17"/>
      <c r="M215" s="17"/>
      <c r="N215" s="17"/>
      <c r="O215" s="17"/>
      <c r="P215" s="17"/>
    </row>
    <row r="216" spans="1:16">
      <c r="A216" s="21"/>
      <c r="B216" s="17" t="str">
        <f>IF(A216="","",TEXT(A216,"yyyymmdd")&amp;"-"&amp;TEXT(COUNTIF($A$4:A216,"&lt;&gt;"),"000"))</f>
        <v/>
      </c>
      <c r="C216" s="17"/>
      <c r="D216" s="17"/>
      <c r="E216" s="17"/>
      <c r="F216" s="17"/>
      <c r="G216" s="17"/>
      <c r="H216" s="17"/>
      <c r="I216" s="17"/>
      <c r="J216" s="17"/>
      <c r="K216" s="21"/>
      <c r="L216" s="17"/>
      <c r="M216" s="17"/>
      <c r="N216" s="17"/>
      <c r="O216" s="17"/>
      <c r="P216" s="17"/>
    </row>
    <row r="217" spans="1:16">
      <c r="A217" s="21"/>
      <c r="B217" s="17" t="str">
        <f>IF(A217="","",TEXT(A217,"yyyymmdd")&amp;"-"&amp;TEXT(COUNTIF($A$4:A217,"&lt;&gt;"),"000"))</f>
        <v/>
      </c>
      <c r="C217" s="17"/>
      <c r="D217" s="17"/>
      <c r="E217" s="17"/>
      <c r="F217" s="17"/>
      <c r="G217" s="17"/>
      <c r="H217" s="17"/>
      <c r="I217" s="17"/>
      <c r="J217" s="17"/>
      <c r="K217" s="21"/>
      <c r="L217" s="17"/>
      <c r="M217" s="17"/>
      <c r="N217" s="17"/>
      <c r="O217" s="17"/>
      <c r="P217" s="17"/>
    </row>
    <row r="218" spans="1:16">
      <c r="A218" s="21"/>
      <c r="B218" s="17" t="str">
        <f>IF(A218="","",TEXT(A218,"yyyymmdd")&amp;"-"&amp;TEXT(COUNTIF($A$4:A218,"&lt;&gt;"),"000"))</f>
        <v/>
      </c>
      <c r="C218" s="17"/>
      <c r="D218" s="17"/>
      <c r="E218" s="17"/>
      <c r="F218" s="17"/>
      <c r="G218" s="17"/>
      <c r="H218" s="17"/>
      <c r="I218" s="17"/>
      <c r="J218" s="17"/>
      <c r="K218" s="21"/>
      <c r="L218" s="17"/>
      <c r="M218" s="17"/>
      <c r="N218" s="17"/>
      <c r="O218" s="17"/>
      <c r="P218" s="17"/>
    </row>
    <row r="219" spans="1:16">
      <c r="A219" s="21"/>
      <c r="B219" s="17" t="str">
        <f>IF(A219="","",TEXT(A219,"yyyymmdd")&amp;"-"&amp;TEXT(COUNTIF($A$4:A219,"&lt;&gt;"),"000"))</f>
        <v/>
      </c>
      <c r="C219" s="17"/>
      <c r="D219" s="17"/>
      <c r="E219" s="17"/>
      <c r="F219" s="17"/>
      <c r="G219" s="17"/>
      <c r="H219" s="17"/>
      <c r="I219" s="17"/>
      <c r="J219" s="17"/>
      <c r="K219" s="21"/>
      <c r="L219" s="17"/>
      <c r="M219" s="17"/>
      <c r="N219" s="17"/>
      <c r="O219" s="17"/>
      <c r="P219" s="17"/>
    </row>
    <row r="220" spans="1:16">
      <c r="A220" s="21"/>
      <c r="B220" s="17" t="str">
        <f>IF(A220="","",TEXT(A220,"yyyymmdd")&amp;"-"&amp;TEXT(COUNTIF($A$4:A220,"&lt;&gt;"),"000"))</f>
        <v/>
      </c>
      <c r="C220" s="17"/>
      <c r="D220" s="17"/>
      <c r="E220" s="17"/>
      <c r="F220" s="17"/>
      <c r="G220" s="17"/>
      <c r="H220" s="17"/>
      <c r="I220" s="17"/>
      <c r="J220" s="17"/>
      <c r="K220" s="21"/>
      <c r="L220" s="17"/>
      <c r="M220" s="17"/>
      <c r="N220" s="17"/>
      <c r="O220" s="17"/>
      <c r="P220" s="17"/>
    </row>
    <row r="221" spans="1:16">
      <c r="A221" s="21"/>
      <c r="B221" s="17" t="str">
        <f>IF(A221="","",TEXT(A221,"yyyymmdd")&amp;"-"&amp;TEXT(COUNTIF($A$4:A221,"&lt;&gt;"),"000"))</f>
        <v/>
      </c>
      <c r="C221" s="17"/>
      <c r="D221" s="17"/>
      <c r="E221" s="17"/>
      <c r="F221" s="17"/>
      <c r="G221" s="17"/>
      <c r="H221" s="17"/>
      <c r="I221" s="17"/>
      <c r="J221" s="17"/>
      <c r="K221" s="21"/>
      <c r="L221" s="17"/>
      <c r="M221" s="17"/>
      <c r="N221" s="17"/>
      <c r="O221" s="17"/>
      <c r="P221" s="17"/>
    </row>
    <row r="222" spans="1:16">
      <c r="A222" s="21"/>
      <c r="B222" s="17" t="str">
        <f>IF(A222="","",TEXT(A222,"yyyymmdd")&amp;"-"&amp;TEXT(COUNTIF($A$4:A222,"&lt;&gt;"),"000"))</f>
        <v/>
      </c>
      <c r="C222" s="17"/>
      <c r="D222" s="17"/>
      <c r="E222" s="17"/>
      <c r="F222" s="17"/>
      <c r="G222" s="17"/>
      <c r="H222" s="17"/>
      <c r="I222" s="17"/>
      <c r="J222" s="17"/>
      <c r="K222" s="21"/>
      <c r="L222" s="17"/>
      <c r="M222" s="17"/>
      <c r="N222" s="17"/>
      <c r="O222" s="17"/>
      <c r="P222" s="17"/>
    </row>
    <row r="223" spans="1:16">
      <c r="A223" s="21"/>
      <c r="B223" s="17" t="str">
        <f>IF(A223="","",TEXT(A223,"yyyymmdd")&amp;"-"&amp;TEXT(COUNTIF($A$4:A223,"&lt;&gt;"),"000"))</f>
        <v/>
      </c>
      <c r="C223" s="17"/>
      <c r="D223" s="17"/>
      <c r="E223" s="17"/>
      <c r="F223" s="17"/>
      <c r="G223" s="17"/>
      <c r="H223" s="17"/>
      <c r="I223" s="17"/>
      <c r="J223" s="17"/>
      <c r="K223" s="21"/>
      <c r="L223" s="17"/>
      <c r="M223" s="17"/>
      <c r="N223" s="17"/>
      <c r="O223" s="17"/>
      <c r="P223" s="17"/>
    </row>
    <row r="224" spans="1:16">
      <c r="A224" s="21"/>
      <c r="B224" s="17" t="str">
        <f>IF(A224="","",TEXT(A224,"yyyymmdd")&amp;"-"&amp;TEXT(COUNTIF($A$4:A224,"&lt;&gt;"),"000"))</f>
        <v/>
      </c>
      <c r="C224" s="17"/>
      <c r="D224" s="17"/>
      <c r="E224" s="17"/>
      <c r="F224" s="17"/>
      <c r="G224" s="17"/>
      <c r="H224" s="17"/>
      <c r="I224" s="17"/>
      <c r="J224" s="17"/>
      <c r="K224" s="21"/>
      <c r="L224" s="17"/>
      <c r="M224" s="17"/>
      <c r="N224" s="17"/>
      <c r="O224" s="17"/>
      <c r="P224" s="17"/>
    </row>
    <row r="225" spans="1:16">
      <c r="A225" s="21"/>
      <c r="B225" s="17" t="str">
        <f>IF(A225="","",TEXT(A225,"yyyymmdd")&amp;"-"&amp;TEXT(COUNTIF($A$4:A225,"&lt;&gt;"),"000"))</f>
        <v/>
      </c>
      <c r="C225" s="17"/>
      <c r="D225" s="17"/>
      <c r="E225" s="17"/>
      <c r="F225" s="17"/>
      <c r="G225" s="17"/>
      <c r="H225" s="17"/>
      <c r="I225" s="17"/>
      <c r="J225" s="17"/>
      <c r="K225" s="21"/>
      <c r="L225" s="17"/>
      <c r="M225" s="17"/>
      <c r="N225" s="17"/>
      <c r="O225" s="17"/>
      <c r="P225" s="17"/>
    </row>
    <row r="226" spans="1:16">
      <c r="A226" s="21"/>
      <c r="B226" s="17" t="str">
        <f>IF(A226="","",TEXT(A226,"yyyymmdd")&amp;"-"&amp;TEXT(COUNTIF($A$4:A226,"&lt;&gt;"),"000"))</f>
        <v/>
      </c>
      <c r="C226" s="17"/>
      <c r="D226" s="17"/>
      <c r="E226" s="17"/>
      <c r="F226" s="17"/>
      <c r="G226" s="17"/>
      <c r="H226" s="17"/>
      <c r="I226" s="17"/>
      <c r="J226" s="17"/>
      <c r="K226" s="21"/>
      <c r="L226" s="17"/>
      <c r="M226" s="17"/>
      <c r="N226" s="17"/>
      <c r="O226" s="17"/>
      <c r="P226" s="17"/>
    </row>
    <row r="227" spans="1:16">
      <c r="A227" s="21"/>
      <c r="B227" s="17" t="str">
        <f>IF(A227="","",TEXT(A227,"yyyymmdd")&amp;"-"&amp;TEXT(COUNTIF($A$4:A227,"&lt;&gt;"),"000"))</f>
        <v/>
      </c>
      <c r="C227" s="17"/>
      <c r="D227" s="17"/>
      <c r="E227" s="17"/>
      <c r="F227" s="17"/>
      <c r="G227" s="17"/>
      <c r="H227" s="17"/>
      <c r="I227" s="17"/>
      <c r="J227" s="17"/>
      <c r="K227" s="21"/>
      <c r="L227" s="17"/>
      <c r="M227" s="17"/>
      <c r="N227" s="17"/>
      <c r="O227" s="17"/>
      <c r="P227" s="17"/>
    </row>
    <row r="228" spans="1:16">
      <c r="A228" s="21"/>
      <c r="B228" s="17" t="str">
        <f>IF(A228="","",TEXT(A228,"yyyymmdd")&amp;"-"&amp;TEXT(COUNTIF($A$4:A228,"&lt;&gt;"),"000"))</f>
        <v/>
      </c>
      <c r="C228" s="17"/>
      <c r="D228" s="17"/>
      <c r="E228" s="17"/>
      <c r="F228" s="17"/>
      <c r="G228" s="17"/>
      <c r="H228" s="17"/>
      <c r="I228" s="17"/>
      <c r="J228" s="17"/>
      <c r="K228" s="21"/>
      <c r="L228" s="17"/>
      <c r="M228" s="17"/>
      <c r="N228" s="17"/>
      <c r="O228" s="17"/>
      <c r="P228" s="17"/>
    </row>
    <row r="229" spans="1:16">
      <c r="A229" s="21"/>
      <c r="B229" s="17" t="str">
        <f>IF(A229="","",TEXT(A229,"yyyymmdd")&amp;"-"&amp;TEXT(COUNTIF($A$4:A229,"&lt;&gt;"),"000"))</f>
        <v/>
      </c>
      <c r="C229" s="17"/>
      <c r="D229" s="17"/>
      <c r="E229" s="17"/>
      <c r="F229" s="17"/>
      <c r="G229" s="17"/>
      <c r="H229" s="17"/>
      <c r="I229" s="17"/>
      <c r="J229" s="17"/>
      <c r="K229" s="21"/>
      <c r="L229" s="17"/>
      <c r="M229" s="17"/>
      <c r="N229" s="17"/>
      <c r="O229" s="17"/>
      <c r="P229" s="17"/>
    </row>
    <row r="230" spans="1:16">
      <c r="A230" s="21"/>
      <c r="B230" s="17" t="str">
        <f>IF(A230="","",TEXT(A230,"yyyymmdd")&amp;"-"&amp;TEXT(COUNTIF($A$4:A230,"&lt;&gt;"),"000"))</f>
        <v/>
      </c>
      <c r="C230" s="17"/>
      <c r="D230" s="17"/>
      <c r="E230" s="17"/>
      <c r="F230" s="17"/>
      <c r="G230" s="17"/>
      <c r="H230" s="17"/>
      <c r="I230" s="17"/>
      <c r="J230" s="17"/>
      <c r="K230" s="21"/>
      <c r="L230" s="17"/>
      <c r="M230" s="17"/>
      <c r="N230" s="17"/>
      <c r="O230" s="17"/>
      <c r="P230" s="17"/>
    </row>
    <row r="231" spans="1:16">
      <c r="A231" s="21"/>
      <c r="B231" s="17" t="str">
        <f>IF(A231="","",TEXT(A231,"yyyymmdd")&amp;"-"&amp;TEXT(COUNTIF($A$4:A231,"&lt;&gt;"),"000"))</f>
        <v/>
      </c>
      <c r="C231" s="17"/>
      <c r="D231" s="17"/>
      <c r="E231" s="17"/>
      <c r="F231" s="17"/>
      <c r="G231" s="17"/>
      <c r="H231" s="17"/>
      <c r="I231" s="17"/>
      <c r="J231" s="17"/>
      <c r="K231" s="21"/>
      <c r="L231" s="17"/>
      <c r="M231" s="17"/>
      <c r="N231" s="17"/>
      <c r="O231" s="17"/>
      <c r="P231" s="17"/>
    </row>
    <row r="232" spans="1:16">
      <c r="A232" s="21"/>
      <c r="B232" s="17" t="str">
        <f>IF(A232="","",TEXT(A232,"yyyymmdd")&amp;"-"&amp;TEXT(COUNTIF($A$4:A232,"&lt;&gt;"),"000"))</f>
        <v/>
      </c>
      <c r="C232" s="17"/>
      <c r="D232" s="17"/>
      <c r="E232" s="17"/>
      <c r="F232" s="17"/>
      <c r="G232" s="17"/>
      <c r="H232" s="17"/>
      <c r="I232" s="17"/>
      <c r="J232" s="17"/>
      <c r="K232" s="21"/>
      <c r="L232" s="17"/>
      <c r="M232" s="17"/>
      <c r="N232" s="17"/>
      <c r="O232" s="17"/>
      <c r="P232" s="17"/>
    </row>
    <row r="233" spans="1:16">
      <c r="A233" s="21"/>
      <c r="B233" s="17" t="str">
        <f>IF(A233="","",TEXT(A233,"yyyymmdd")&amp;"-"&amp;TEXT(COUNTIF($A$4:A233,"&lt;&gt;"),"000"))</f>
        <v/>
      </c>
      <c r="C233" s="17"/>
      <c r="D233" s="17"/>
      <c r="E233" s="17"/>
      <c r="F233" s="17"/>
      <c r="G233" s="17"/>
      <c r="H233" s="17"/>
      <c r="I233" s="17"/>
      <c r="J233" s="17"/>
      <c r="K233" s="21"/>
      <c r="L233" s="17"/>
      <c r="M233" s="17"/>
      <c r="N233" s="17"/>
      <c r="O233" s="17"/>
      <c r="P233" s="17"/>
    </row>
    <row r="234" spans="1:16">
      <c r="A234" s="21"/>
      <c r="B234" s="17" t="str">
        <f>IF(A234="","",TEXT(A234,"yyyymmdd")&amp;"-"&amp;TEXT(COUNTIF($A$4:A234,"&lt;&gt;"),"000"))</f>
        <v/>
      </c>
      <c r="C234" s="17"/>
      <c r="D234" s="17"/>
      <c r="E234" s="17"/>
      <c r="F234" s="17"/>
      <c r="G234" s="17"/>
      <c r="H234" s="17"/>
      <c r="I234" s="17"/>
      <c r="J234" s="17"/>
      <c r="K234" s="21"/>
      <c r="L234" s="17"/>
      <c r="M234" s="17"/>
      <c r="N234" s="17"/>
      <c r="O234" s="17"/>
      <c r="P234" s="17"/>
    </row>
    <row r="235" spans="1:16">
      <c r="A235" s="21"/>
      <c r="B235" s="17" t="str">
        <f>IF(A235="","",TEXT(A235,"yyyymmdd")&amp;"-"&amp;TEXT(COUNTIF($A$4:A235,"&lt;&gt;"),"000"))</f>
        <v/>
      </c>
      <c r="C235" s="17"/>
      <c r="D235" s="17"/>
      <c r="E235" s="17"/>
      <c r="F235" s="17"/>
      <c r="G235" s="17"/>
      <c r="H235" s="17"/>
      <c r="I235" s="17"/>
      <c r="J235" s="17"/>
      <c r="K235" s="21"/>
      <c r="L235" s="17"/>
      <c r="M235" s="17"/>
      <c r="N235" s="17"/>
      <c r="O235" s="17"/>
      <c r="P235" s="17"/>
    </row>
    <row r="236" spans="1:16">
      <c r="A236" s="21"/>
      <c r="B236" s="17" t="str">
        <f>IF(A236="","",TEXT(A236,"yyyymmdd")&amp;"-"&amp;TEXT(COUNTIF($A$4:A236,"&lt;&gt;"),"000"))</f>
        <v/>
      </c>
      <c r="C236" s="17"/>
      <c r="D236" s="17"/>
      <c r="E236" s="17"/>
      <c r="F236" s="17"/>
      <c r="G236" s="17"/>
      <c r="H236" s="17"/>
      <c r="I236" s="17"/>
      <c r="J236" s="17"/>
      <c r="K236" s="21"/>
      <c r="L236" s="17"/>
      <c r="M236" s="17"/>
      <c r="N236" s="17"/>
      <c r="O236" s="17"/>
      <c r="P236" s="17"/>
    </row>
    <row r="237" spans="1:16">
      <c r="A237" s="21"/>
      <c r="B237" s="17" t="str">
        <f>IF(A237="","",TEXT(A237,"yyyymmdd")&amp;"-"&amp;TEXT(COUNTIF($A$4:A237,"&lt;&gt;"),"000"))</f>
        <v/>
      </c>
      <c r="C237" s="17"/>
      <c r="D237" s="17"/>
      <c r="E237" s="17"/>
      <c r="F237" s="17"/>
      <c r="G237" s="17"/>
      <c r="H237" s="17"/>
      <c r="I237" s="17"/>
      <c r="J237" s="17"/>
      <c r="K237" s="21"/>
      <c r="L237" s="17"/>
      <c r="M237" s="17"/>
      <c r="N237" s="17"/>
      <c r="O237" s="17"/>
      <c r="P237" s="17"/>
    </row>
    <row r="238" spans="1:16">
      <c r="A238" s="21"/>
      <c r="B238" s="17" t="str">
        <f>IF(A238="","",TEXT(A238,"yyyymmdd")&amp;"-"&amp;TEXT(COUNTIF($A$4:A238,"&lt;&gt;"),"000"))</f>
        <v/>
      </c>
      <c r="C238" s="17"/>
      <c r="D238" s="17"/>
      <c r="E238" s="17"/>
      <c r="F238" s="17"/>
      <c r="G238" s="17"/>
      <c r="H238" s="17"/>
      <c r="I238" s="17"/>
      <c r="J238" s="17"/>
      <c r="K238" s="21"/>
      <c r="L238" s="17"/>
      <c r="M238" s="17"/>
      <c r="N238" s="17"/>
      <c r="O238" s="17"/>
      <c r="P238" s="17"/>
    </row>
    <row r="239" spans="1:16">
      <c r="A239" s="21"/>
      <c r="B239" s="17" t="str">
        <f>IF(A239="","",TEXT(A239,"yyyymmdd")&amp;"-"&amp;TEXT(COUNTIF($A$4:A239,"&lt;&gt;"),"000"))</f>
        <v/>
      </c>
      <c r="C239" s="17"/>
      <c r="D239" s="17"/>
      <c r="E239" s="17"/>
      <c r="F239" s="17"/>
      <c r="G239" s="17"/>
      <c r="H239" s="17"/>
      <c r="I239" s="17"/>
      <c r="J239" s="17"/>
      <c r="K239" s="21"/>
      <c r="L239" s="17"/>
      <c r="M239" s="17"/>
      <c r="N239" s="17"/>
      <c r="O239" s="17"/>
      <c r="P239" s="17"/>
    </row>
    <row r="240" spans="1:16">
      <c r="A240" s="21"/>
      <c r="B240" s="17" t="str">
        <f>IF(A240="","",TEXT(A240,"yyyymmdd")&amp;"-"&amp;TEXT(COUNTIF($A$4:A240,"&lt;&gt;"),"000"))</f>
        <v/>
      </c>
      <c r="C240" s="17"/>
      <c r="D240" s="17"/>
      <c r="E240" s="17"/>
      <c r="F240" s="17"/>
      <c r="G240" s="17"/>
      <c r="H240" s="17"/>
      <c r="I240" s="17"/>
      <c r="J240" s="17"/>
      <c r="K240" s="21"/>
      <c r="L240" s="17"/>
      <c r="M240" s="17"/>
      <c r="N240" s="17"/>
      <c r="O240" s="17"/>
      <c r="P240" s="17"/>
    </row>
    <row r="241" spans="1:16">
      <c r="A241" s="21"/>
      <c r="B241" s="17" t="str">
        <f>IF(A241="","",TEXT(A241,"yyyymmdd")&amp;"-"&amp;TEXT(COUNTIF($A$4:A241,"&lt;&gt;"),"000"))</f>
        <v/>
      </c>
      <c r="C241" s="17"/>
      <c r="D241" s="17"/>
      <c r="E241" s="17"/>
      <c r="F241" s="17"/>
      <c r="G241" s="17"/>
      <c r="H241" s="17"/>
      <c r="I241" s="17"/>
      <c r="J241" s="17"/>
      <c r="K241" s="21"/>
      <c r="L241" s="17"/>
      <c r="M241" s="17"/>
      <c r="N241" s="17"/>
      <c r="O241" s="17"/>
      <c r="P241" s="17"/>
    </row>
    <row r="242" spans="1:16">
      <c r="A242" s="21"/>
      <c r="B242" s="17" t="str">
        <f>IF(A242="","",TEXT(A242,"yyyymmdd")&amp;"-"&amp;TEXT(COUNTIF($A$4:A242,"&lt;&gt;"),"000"))</f>
        <v/>
      </c>
      <c r="C242" s="17"/>
      <c r="D242" s="17"/>
      <c r="E242" s="17"/>
      <c r="F242" s="17"/>
      <c r="G242" s="17"/>
      <c r="H242" s="17"/>
      <c r="I242" s="17"/>
      <c r="J242" s="17"/>
      <c r="K242" s="21"/>
      <c r="L242" s="17"/>
      <c r="M242" s="17"/>
      <c r="N242" s="17"/>
      <c r="O242" s="17"/>
      <c r="P242" s="17"/>
    </row>
    <row r="243" spans="1:16">
      <c r="A243" s="21"/>
      <c r="B243" s="17" t="str">
        <f>IF(A243="","",TEXT(A243,"yyyymmdd")&amp;"-"&amp;TEXT(COUNTIF($A$4:A243,"&lt;&gt;"),"000"))</f>
        <v/>
      </c>
      <c r="C243" s="17"/>
      <c r="D243" s="17"/>
      <c r="E243" s="17"/>
      <c r="F243" s="17"/>
      <c r="G243" s="17"/>
      <c r="H243" s="17"/>
      <c r="I243" s="17"/>
      <c r="J243" s="17"/>
      <c r="K243" s="21"/>
      <c r="L243" s="17"/>
      <c r="M243" s="17"/>
      <c r="N243" s="17"/>
      <c r="O243" s="17"/>
      <c r="P243" s="17"/>
    </row>
    <row r="244" spans="1:16">
      <c r="A244" s="21"/>
      <c r="B244" s="17" t="str">
        <f>IF(A244="","",TEXT(A244,"yyyymmdd")&amp;"-"&amp;TEXT(COUNTIF($A$4:A244,"&lt;&gt;"),"000"))</f>
        <v/>
      </c>
      <c r="C244" s="17"/>
      <c r="D244" s="17"/>
      <c r="E244" s="17"/>
      <c r="F244" s="17"/>
      <c r="G244" s="17"/>
      <c r="H244" s="17"/>
      <c r="I244" s="17"/>
      <c r="J244" s="17"/>
      <c r="K244" s="21"/>
      <c r="L244" s="17"/>
      <c r="M244" s="17"/>
      <c r="N244" s="17"/>
      <c r="O244" s="17"/>
      <c r="P244" s="17"/>
    </row>
    <row r="245" spans="1:16">
      <c r="A245" s="21"/>
      <c r="B245" s="17" t="str">
        <f>IF(A245="","",TEXT(A245,"yyyymmdd")&amp;"-"&amp;TEXT(COUNTIF($A$4:A245,"&lt;&gt;"),"000"))</f>
        <v/>
      </c>
      <c r="C245" s="17"/>
      <c r="D245" s="17"/>
      <c r="E245" s="17"/>
      <c r="F245" s="17"/>
      <c r="G245" s="17"/>
      <c r="H245" s="17"/>
      <c r="I245" s="17"/>
      <c r="J245" s="17"/>
      <c r="K245" s="21"/>
      <c r="L245" s="17"/>
      <c r="M245" s="17"/>
      <c r="N245" s="17"/>
      <c r="O245" s="17"/>
      <c r="P245" s="17"/>
    </row>
    <row r="246" spans="1:16">
      <c r="A246" s="21"/>
      <c r="B246" s="17" t="str">
        <f>IF(A246="","",TEXT(A246,"yyyymmdd")&amp;"-"&amp;TEXT(COUNTIF($A$4:A246,"&lt;&gt;"),"000"))</f>
        <v/>
      </c>
      <c r="C246" s="17"/>
      <c r="D246" s="17"/>
      <c r="E246" s="17"/>
      <c r="F246" s="17"/>
      <c r="G246" s="17"/>
      <c r="H246" s="17"/>
      <c r="I246" s="17"/>
      <c r="J246" s="17"/>
      <c r="K246" s="21"/>
      <c r="L246" s="17"/>
      <c r="M246" s="17"/>
      <c r="N246" s="17"/>
      <c r="O246" s="17"/>
      <c r="P246" s="17"/>
    </row>
    <row r="247" spans="1:16">
      <c r="A247" s="21"/>
      <c r="B247" s="17" t="str">
        <f>IF(A247="","",TEXT(A247,"yyyymmdd")&amp;"-"&amp;TEXT(COUNTIF($A$4:A247,"&lt;&gt;"),"000"))</f>
        <v/>
      </c>
      <c r="C247" s="17"/>
      <c r="D247" s="17"/>
      <c r="E247" s="17"/>
      <c r="F247" s="17"/>
      <c r="G247" s="17"/>
      <c r="H247" s="17"/>
      <c r="I247" s="17"/>
      <c r="J247" s="17"/>
      <c r="K247" s="21"/>
      <c r="L247" s="17"/>
      <c r="M247" s="17"/>
      <c r="N247" s="17"/>
      <c r="O247" s="17"/>
      <c r="P247" s="17"/>
    </row>
    <row r="248" spans="1:16">
      <c r="A248" s="21"/>
      <c r="B248" s="17" t="str">
        <f>IF(A248="","",TEXT(A248,"yyyymmdd")&amp;"-"&amp;TEXT(COUNTIF($A$4:A248,"&lt;&gt;"),"000"))</f>
        <v/>
      </c>
      <c r="C248" s="17"/>
      <c r="D248" s="17"/>
      <c r="E248" s="17"/>
      <c r="F248" s="17"/>
      <c r="G248" s="17"/>
      <c r="H248" s="17"/>
      <c r="I248" s="17"/>
      <c r="J248" s="17"/>
      <c r="K248" s="21"/>
      <c r="L248" s="17"/>
      <c r="M248" s="17"/>
      <c r="N248" s="17"/>
      <c r="O248" s="17"/>
      <c r="P248" s="17"/>
    </row>
    <row r="249" spans="1:16">
      <c r="A249" s="21"/>
      <c r="B249" s="17" t="str">
        <f>IF(A249="","",TEXT(A249,"yyyymmdd")&amp;"-"&amp;TEXT(COUNTIF($A$4:A249,"&lt;&gt;"),"000"))</f>
        <v/>
      </c>
      <c r="C249" s="17"/>
      <c r="D249" s="17"/>
      <c r="E249" s="17"/>
      <c r="F249" s="17"/>
      <c r="G249" s="17"/>
      <c r="H249" s="17"/>
      <c r="I249" s="17"/>
      <c r="J249" s="17"/>
      <c r="K249" s="21"/>
      <c r="L249" s="17"/>
      <c r="M249" s="17"/>
      <c r="N249" s="17"/>
      <c r="O249" s="17"/>
      <c r="P249" s="17"/>
    </row>
    <row r="250" spans="1:16">
      <c r="A250" s="21"/>
      <c r="B250" s="17" t="str">
        <f>IF(A250="","",TEXT(A250,"yyyymmdd")&amp;"-"&amp;TEXT(COUNTIF($A$4:A250,"&lt;&gt;"),"000"))</f>
        <v/>
      </c>
      <c r="C250" s="17"/>
      <c r="D250" s="17"/>
      <c r="E250" s="17"/>
      <c r="F250" s="17"/>
      <c r="G250" s="17"/>
      <c r="H250" s="17"/>
      <c r="I250" s="17"/>
      <c r="J250" s="17"/>
      <c r="K250" s="21"/>
      <c r="L250" s="17"/>
      <c r="M250" s="17"/>
      <c r="N250" s="17"/>
      <c r="O250" s="17"/>
      <c r="P250" s="17"/>
    </row>
    <row r="251" spans="1:16">
      <c r="A251" s="21"/>
      <c r="B251" s="17" t="str">
        <f>IF(A251="","",TEXT(A251,"yyyymmdd")&amp;"-"&amp;TEXT(COUNTIF($A$4:A251,"&lt;&gt;"),"000"))</f>
        <v/>
      </c>
      <c r="C251" s="17"/>
      <c r="D251" s="17"/>
      <c r="E251" s="17"/>
      <c r="F251" s="17"/>
      <c r="G251" s="17"/>
      <c r="H251" s="17"/>
      <c r="I251" s="17"/>
      <c r="J251" s="17"/>
      <c r="K251" s="21"/>
      <c r="L251" s="17"/>
      <c r="M251" s="17"/>
      <c r="N251" s="17"/>
      <c r="O251" s="17"/>
      <c r="P251" s="17"/>
    </row>
    <row r="252" spans="1:16">
      <c r="A252" s="21"/>
      <c r="B252" s="17" t="str">
        <f>IF(A252="","",TEXT(A252,"yyyymmdd")&amp;"-"&amp;TEXT(COUNTIF($A$4:A252,"&lt;&gt;"),"000"))</f>
        <v/>
      </c>
      <c r="C252" s="17"/>
      <c r="D252" s="17"/>
      <c r="E252" s="17"/>
      <c r="F252" s="17"/>
      <c r="G252" s="17"/>
      <c r="H252" s="17"/>
      <c r="I252" s="17"/>
      <c r="J252" s="17"/>
      <c r="K252" s="21"/>
      <c r="L252" s="17"/>
      <c r="M252" s="17"/>
      <c r="N252" s="17"/>
      <c r="O252" s="17"/>
      <c r="P252" s="17"/>
    </row>
    <row r="253" spans="1:16">
      <c r="A253" s="21"/>
      <c r="B253" s="17" t="str">
        <f>IF(A253="","",TEXT(A253,"yyyymmdd")&amp;"-"&amp;TEXT(COUNTIF($A$4:A253,"&lt;&gt;"),"000"))</f>
        <v/>
      </c>
      <c r="C253" s="17"/>
      <c r="D253" s="17"/>
      <c r="E253" s="17"/>
      <c r="F253" s="17"/>
      <c r="G253" s="17"/>
      <c r="H253" s="17"/>
      <c r="I253" s="17"/>
      <c r="J253" s="17"/>
      <c r="K253" s="21"/>
      <c r="L253" s="17"/>
      <c r="M253" s="17"/>
      <c r="N253" s="17"/>
      <c r="O253" s="17"/>
      <c r="P253" s="17"/>
    </row>
    <row r="254" spans="1:16">
      <c r="A254" s="21"/>
      <c r="B254" s="17" t="str">
        <f>IF(A254="","",TEXT(A254,"yyyymmdd")&amp;"-"&amp;TEXT(COUNTIF($A$4:A254,"&lt;&gt;"),"000"))</f>
        <v/>
      </c>
      <c r="C254" s="17"/>
      <c r="D254" s="17"/>
      <c r="E254" s="17"/>
      <c r="F254" s="17"/>
      <c r="G254" s="17"/>
      <c r="H254" s="17"/>
      <c r="I254" s="17"/>
      <c r="J254" s="17"/>
      <c r="K254" s="21"/>
      <c r="L254" s="17"/>
      <c r="M254" s="17"/>
      <c r="N254" s="17"/>
      <c r="O254" s="17"/>
      <c r="P254" s="17"/>
    </row>
    <row r="255" spans="1:16">
      <c r="A255" s="21"/>
      <c r="B255" s="17" t="str">
        <f>IF(A255="","",TEXT(A255,"yyyymmdd")&amp;"-"&amp;TEXT(COUNTIF($A$4:A255,"&lt;&gt;"),"000"))</f>
        <v/>
      </c>
      <c r="C255" s="17"/>
      <c r="D255" s="17"/>
      <c r="E255" s="17"/>
      <c r="F255" s="17"/>
      <c r="G255" s="17"/>
      <c r="H255" s="17"/>
      <c r="I255" s="17"/>
      <c r="J255" s="17"/>
      <c r="K255" s="21"/>
      <c r="L255" s="17"/>
      <c r="M255" s="17"/>
      <c r="N255" s="17"/>
      <c r="O255" s="17"/>
      <c r="P255" s="17"/>
    </row>
    <row r="256" spans="1:16">
      <c r="A256" s="21"/>
      <c r="B256" s="17" t="str">
        <f>IF(A256="","",TEXT(A256,"yyyymmdd")&amp;"-"&amp;TEXT(COUNTIF($A$4:A256,"&lt;&gt;"),"000"))</f>
        <v/>
      </c>
      <c r="C256" s="17"/>
      <c r="D256" s="17"/>
      <c r="E256" s="17"/>
      <c r="F256" s="17"/>
      <c r="G256" s="17"/>
      <c r="H256" s="17"/>
      <c r="I256" s="17"/>
      <c r="J256" s="17"/>
      <c r="K256" s="21"/>
      <c r="L256" s="17"/>
      <c r="M256" s="17"/>
      <c r="N256" s="17"/>
      <c r="O256" s="17"/>
      <c r="P256" s="17"/>
    </row>
    <row r="257" spans="1:16">
      <c r="A257" s="21"/>
      <c r="B257" s="17" t="str">
        <f>IF(A257="","",TEXT(A257,"yyyymmdd")&amp;"-"&amp;TEXT(COUNTIF($A$4:A257,"&lt;&gt;"),"000"))</f>
        <v/>
      </c>
      <c r="C257" s="17"/>
      <c r="D257" s="17"/>
      <c r="E257" s="17"/>
      <c r="F257" s="17"/>
      <c r="G257" s="17"/>
      <c r="H257" s="17"/>
      <c r="I257" s="17"/>
      <c r="J257" s="17"/>
      <c r="K257" s="21"/>
      <c r="L257" s="17"/>
      <c r="M257" s="17"/>
      <c r="N257" s="17"/>
      <c r="O257" s="17"/>
      <c r="P257" s="17"/>
    </row>
    <row r="258" spans="1:16">
      <c r="A258" s="21"/>
      <c r="B258" s="17" t="str">
        <f>IF(A258="","",TEXT(A258,"yyyymmdd")&amp;"-"&amp;TEXT(COUNTIF($A$4:A258,"&lt;&gt;"),"000"))</f>
        <v/>
      </c>
      <c r="C258" s="17"/>
      <c r="D258" s="17"/>
      <c r="E258" s="17"/>
      <c r="F258" s="17"/>
      <c r="G258" s="17"/>
      <c r="H258" s="17"/>
      <c r="I258" s="17"/>
      <c r="J258" s="17"/>
      <c r="K258" s="21"/>
      <c r="L258" s="17"/>
      <c r="M258" s="17"/>
      <c r="N258" s="17"/>
      <c r="O258" s="17"/>
      <c r="P258" s="17"/>
    </row>
    <row r="259" spans="1:16">
      <c r="A259" s="21"/>
      <c r="B259" s="17" t="str">
        <f>IF(A259="","",TEXT(A259,"yyyymmdd")&amp;"-"&amp;TEXT(COUNTIF($A$4:A259,"&lt;&gt;"),"000"))</f>
        <v/>
      </c>
      <c r="C259" s="17"/>
      <c r="D259" s="17"/>
      <c r="E259" s="17"/>
      <c r="F259" s="17"/>
      <c r="G259" s="17"/>
      <c r="H259" s="17"/>
      <c r="I259" s="17"/>
      <c r="J259" s="17"/>
      <c r="K259" s="21"/>
      <c r="L259" s="17"/>
      <c r="M259" s="17"/>
      <c r="N259" s="17"/>
      <c r="O259" s="17"/>
      <c r="P259" s="17"/>
    </row>
    <row r="260" spans="1:16">
      <c r="A260" s="21"/>
      <c r="B260" s="17" t="str">
        <f>IF(A260="","",TEXT(A260,"yyyymmdd")&amp;"-"&amp;TEXT(COUNTIF($A$4:A260,"&lt;&gt;"),"000"))</f>
        <v/>
      </c>
      <c r="C260" s="17"/>
      <c r="D260" s="17"/>
      <c r="E260" s="17"/>
      <c r="F260" s="17"/>
      <c r="G260" s="17"/>
      <c r="H260" s="17"/>
      <c r="I260" s="17"/>
      <c r="J260" s="17"/>
      <c r="K260" s="21"/>
      <c r="L260" s="17"/>
      <c r="M260" s="17"/>
      <c r="N260" s="17"/>
      <c r="O260" s="17"/>
      <c r="P260" s="17"/>
    </row>
    <row r="261" spans="1:16">
      <c r="A261" s="21"/>
      <c r="B261" s="17" t="str">
        <f>IF(A261="","",TEXT(A261,"yyyymmdd")&amp;"-"&amp;TEXT(COUNTIF($A$4:A261,"&lt;&gt;"),"000"))</f>
        <v/>
      </c>
      <c r="C261" s="17"/>
      <c r="D261" s="17"/>
      <c r="E261" s="17"/>
      <c r="F261" s="17"/>
      <c r="G261" s="17"/>
      <c r="H261" s="17"/>
      <c r="I261" s="17"/>
      <c r="J261" s="17"/>
      <c r="K261" s="21"/>
      <c r="L261" s="17"/>
      <c r="M261" s="17"/>
      <c r="N261" s="17"/>
      <c r="O261" s="17"/>
      <c r="P261" s="17"/>
    </row>
    <row r="262" spans="1:16">
      <c r="A262" s="21"/>
      <c r="B262" s="17" t="str">
        <f>IF(A262="","",TEXT(A262,"yyyymmdd")&amp;"-"&amp;TEXT(COUNTIF($A$4:A262,"&lt;&gt;"),"000"))</f>
        <v/>
      </c>
      <c r="C262" s="17"/>
      <c r="D262" s="17"/>
      <c r="E262" s="17"/>
      <c r="F262" s="17"/>
      <c r="G262" s="17"/>
      <c r="H262" s="17"/>
      <c r="I262" s="17"/>
      <c r="J262" s="17"/>
      <c r="K262" s="21"/>
      <c r="L262" s="17"/>
      <c r="M262" s="17"/>
      <c r="N262" s="17"/>
      <c r="O262" s="17"/>
      <c r="P262" s="17"/>
    </row>
    <row r="263" spans="1:16">
      <c r="A263" s="21"/>
      <c r="B263" s="17" t="str">
        <f>IF(A263="","",TEXT(A263,"yyyymmdd")&amp;"-"&amp;TEXT(COUNTIF($A$4:A263,"&lt;&gt;"),"000"))</f>
        <v/>
      </c>
      <c r="C263" s="17"/>
      <c r="D263" s="17"/>
      <c r="E263" s="17"/>
      <c r="F263" s="17"/>
      <c r="G263" s="17"/>
      <c r="H263" s="17"/>
      <c r="I263" s="17"/>
      <c r="J263" s="17"/>
      <c r="K263" s="21"/>
      <c r="L263" s="17"/>
      <c r="M263" s="17"/>
      <c r="N263" s="17"/>
      <c r="O263" s="17"/>
      <c r="P263" s="17"/>
    </row>
    <row r="264" spans="1:16">
      <c r="A264" s="21"/>
      <c r="B264" s="17" t="str">
        <f>IF(A264="","",TEXT(A264,"yyyymmdd")&amp;"-"&amp;TEXT(COUNTIF($A$4:A264,"&lt;&gt;"),"000"))</f>
        <v/>
      </c>
      <c r="C264" s="17"/>
      <c r="D264" s="17"/>
      <c r="E264" s="17"/>
      <c r="F264" s="17"/>
      <c r="G264" s="17"/>
      <c r="H264" s="17"/>
      <c r="I264" s="17"/>
      <c r="J264" s="17"/>
      <c r="K264" s="21"/>
      <c r="L264" s="17"/>
      <c r="M264" s="17"/>
      <c r="N264" s="17"/>
      <c r="O264" s="17"/>
      <c r="P264" s="17"/>
    </row>
    <row r="265" spans="1:16">
      <c r="A265" s="21"/>
      <c r="B265" s="17" t="str">
        <f>IF(A265="","",TEXT(A265,"yyyymmdd")&amp;"-"&amp;TEXT(COUNTIF($A$4:A265,"&lt;&gt;"),"000"))</f>
        <v/>
      </c>
      <c r="C265" s="17"/>
      <c r="D265" s="17"/>
      <c r="E265" s="17"/>
      <c r="F265" s="17"/>
      <c r="G265" s="17"/>
      <c r="H265" s="17"/>
      <c r="I265" s="17"/>
      <c r="J265" s="17"/>
      <c r="K265" s="21"/>
      <c r="L265" s="17"/>
      <c r="M265" s="17"/>
      <c r="N265" s="17"/>
      <c r="O265" s="17"/>
      <c r="P265" s="17"/>
    </row>
    <row r="266" spans="1:16">
      <c r="A266" s="21"/>
      <c r="B266" s="17" t="str">
        <f>IF(A266="","",TEXT(A266,"yyyymmdd")&amp;"-"&amp;TEXT(COUNTIF($A$4:A266,"&lt;&gt;"),"000"))</f>
        <v/>
      </c>
      <c r="C266" s="17"/>
      <c r="D266" s="17"/>
      <c r="E266" s="17"/>
      <c r="F266" s="17"/>
      <c r="G266" s="17"/>
      <c r="H266" s="17"/>
      <c r="I266" s="17"/>
      <c r="J266" s="17"/>
      <c r="K266" s="21"/>
      <c r="L266" s="17"/>
      <c r="M266" s="17"/>
      <c r="N266" s="17"/>
      <c r="O266" s="17"/>
      <c r="P266" s="17"/>
    </row>
    <row r="267" spans="1:16">
      <c r="A267" s="21"/>
      <c r="B267" s="17" t="str">
        <f>IF(A267="","",TEXT(A267,"yyyymmdd")&amp;"-"&amp;TEXT(COUNTIF($A$4:A267,"&lt;&gt;"),"000"))</f>
        <v/>
      </c>
      <c r="C267" s="17"/>
      <c r="D267" s="17"/>
      <c r="E267" s="17"/>
      <c r="F267" s="17"/>
      <c r="G267" s="17"/>
      <c r="H267" s="17"/>
      <c r="I267" s="17"/>
      <c r="J267" s="17"/>
      <c r="K267" s="21"/>
      <c r="L267" s="17"/>
      <c r="M267" s="17"/>
      <c r="N267" s="17"/>
      <c r="O267" s="17"/>
      <c r="P267" s="17"/>
    </row>
    <row r="268" spans="1:16">
      <c r="A268" s="21"/>
      <c r="B268" s="17" t="str">
        <f>IF(A268="","",TEXT(A268,"yyyymmdd")&amp;"-"&amp;TEXT(COUNTIF($A$4:A268,"&lt;&gt;"),"000"))</f>
        <v/>
      </c>
      <c r="C268" s="17"/>
      <c r="D268" s="17"/>
      <c r="E268" s="17"/>
      <c r="F268" s="17"/>
      <c r="G268" s="17"/>
      <c r="H268" s="17"/>
      <c r="I268" s="17"/>
      <c r="J268" s="17"/>
      <c r="K268" s="21"/>
      <c r="L268" s="17"/>
      <c r="M268" s="17"/>
      <c r="N268" s="17"/>
      <c r="O268" s="17"/>
      <c r="P268" s="17"/>
    </row>
    <row r="269" spans="1:16">
      <c r="A269" s="21"/>
      <c r="B269" s="17" t="str">
        <f>IF(A269="","",TEXT(A269,"yyyymmdd")&amp;"-"&amp;TEXT(COUNTIF($A$4:A269,"&lt;&gt;"),"000"))</f>
        <v/>
      </c>
      <c r="C269" s="17"/>
      <c r="D269" s="17"/>
      <c r="E269" s="17"/>
      <c r="F269" s="17"/>
      <c r="G269" s="17"/>
      <c r="H269" s="17"/>
      <c r="I269" s="17"/>
      <c r="J269" s="17"/>
      <c r="K269" s="21"/>
      <c r="L269" s="17"/>
      <c r="M269" s="17"/>
      <c r="N269" s="17"/>
      <c r="O269" s="17"/>
      <c r="P269" s="17"/>
    </row>
    <row r="270" spans="1:16">
      <c r="A270" s="21"/>
      <c r="B270" s="17" t="str">
        <f>IF(A270="","",TEXT(A270,"yyyymmdd")&amp;"-"&amp;TEXT(COUNTIF($A$4:A270,"&lt;&gt;"),"000"))</f>
        <v/>
      </c>
      <c r="C270" s="17"/>
      <c r="D270" s="17"/>
      <c r="E270" s="17"/>
      <c r="F270" s="17"/>
      <c r="G270" s="17"/>
      <c r="H270" s="17"/>
      <c r="I270" s="17"/>
      <c r="J270" s="17"/>
      <c r="K270" s="21"/>
      <c r="L270" s="17"/>
      <c r="M270" s="17"/>
      <c r="N270" s="17"/>
      <c r="O270" s="17"/>
      <c r="P270" s="17"/>
    </row>
    <row r="271" spans="1:16">
      <c r="A271" s="21"/>
      <c r="B271" s="17" t="str">
        <f>IF(A271="","",TEXT(A271,"yyyymmdd")&amp;"-"&amp;TEXT(COUNTIF($A$4:A271,"&lt;&gt;"),"000"))</f>
        <v/>
      </c>
      <c r="C271" s="17"/>
      <c r="D271" s="17"/>
      <c r="E271" s="17"/>
      <c r="F271" s="17"/>
      <c r="G271" s="17"/>
      <c r="H271" s="17"/>
      <c r="I271" s="17"/>
      <c r="J271" s="17"/>
      <c r="K271" s="21"/>
      <c r="L271" s="17"/>
      <c r="M271" s="17"/>
      <c r="N271" s="17"/>
      <c r="O271" s="17"/>
      <c r="P271" s="17"/>
    </row>
    <row r="272" spans="1:16">
      <c r="A272" s="21"/>
      <c r="B272" s="17" t="str">
        <f>IF(A272="","",TEXT(A272,"yyyymmdd")&amp;"-"&amp;TEXT(COUNTIF($A$4:A272,"&lt;&gt;"),"000"))</f>
        <v/>
      </c>
      <c r="C272" s="17"/>
      <c r="D272" s="17"/>
      <c r="E272" s="17"/>
      <c r="F272" s="17"/>
      <c r="G272" s="17"/>
      <c r="H272" s="17"/>
      <c r="I272" s="17"/>
      <c r="J272" s="17"/>
      <c r="K272" s="21"/>
      <c r="L272" s="17"/>
      <c r="M272" s="17"/>
      <c r="N272" s="17"/>
      <c r="O272" s="17"/>
      <c r="P272" s="17"/>
    </row>
    <row r="273" spans="1:16">
      <c r="A273" s="21"/>
      <c r="B273" s="17" t="str">
        <f>IF(A273="","",TEXT(A273,"yyyymmdd")&amp;"-"&amp;TEXT(COUNTIF($A$4:A273,"&lt;&gt;"),"000"))</f>
        <v/>
      </c>
      <c r="C273" s="17"/>
      <c r="D273" s="17"/>
      <c r="E273" s="17"/>
      <c r="F273" s="17"/>
      <c r="G273" s="17"/>
      <c r="H273" s="17"/>
      <c r="I273" s="17"/>
      <c r="J273" s="17"/>
      <c r="K273" s="21"/>
      <c r="L273" s="17"/>
      <c r="M273" s="17"/>
      <c r="N273" s="17"/>
      <c r="O273" s="17"/>
      <c r="P273" s="17"/>
    </row>
    <row r="274" spans="1:16">
      <c r="A274" s="21"/>
      <c r="B274" s="17" t="str">
        <f>IF(A274="","",TEXT(A274,"yyyymmdd")&amp;"-"&amp;TEXT(COUNTIF($A$4:A274,"&lt;&gt;"),"000"))</f>
        <v/>
      </c>
      <c r="C274" s="17"/>
      <c r="D274" s="17"/>
      <c r="E274" s="17"/>
      <c r="F274" s="17"/>
      <c r="G274" s="17"/>
      <c r="H274" s="17"/>
      <c r="I274" s="17"/>
      <c r="J274" s="17"/>
      <c r="K274" s="21"/>
      <c r="L274" s="17"/>
      <c r="M274" s="17"/>
      <c r="N274" s="17"/>
      <c r="O274" s="17"/>
      <c r="P274" s="17"/>
    </row>
    <row r="275" spans="1:16">
      <c r="A275" s="21"/>
      <c r="B275" s="17" t="str">
        <f>IF(A275="","",TEXT(A275,"yyyymmdd")&amp;"-"&amp;TEXT(COUNTIF($A$4:A275,"&lt;&gt;"),"000"))</f>
        <v/>
      </c>
      <c r="C275" s="17"/>
      <c r="D275" s="17"/>
      <c r="E275" s="17"/>
      <c r="F275" s="17"/>
      <c r="G275" s="17"/>
      <c r="H275" s="17"/>
      <c r="I275" s="17"/>
      <c r="J275" s="17"/>
      <c r="K275" s="21"/>
      <c r="L275" s="17"/>
      <c r="M275" s="17"/>
      <c r="N275" s="17"/>
      <c r="O275" s="17"/>
      <c r="P275" s="17"/>
    </row>
    <row r="276" spans="1:16">
      <c r="A276" s="21"/>
      <c r="B276" s="17" t="str">
        <f>IF(A276="","",TEXT(A276,"yyyymmdd")&amp;"-"&amp;TEXT(COUNTIF($A$4:A276,"&lt;&gt;"),"000"))</f>
        <v/>
      </c>
      <c r="C276" s="17"/>
      <c r="D276" s="17"/>
      <c r="E276" s="17"/>
      <c r="F276" s="17"/>
      <c r="G276" s="17"/>
      <c r="H276" s="17"/>
      <c r="I276" s="17"/>
      <c r="J276" s="17"/>
      <c r="K276" s="21"/>
      <c r="L276" s="17"/>
      <c r="M276" s="17"/>
      <c r="N276" s="17"/>
      <c r="O276" s="17"/>
      <c r="P276" s="17"/>
    </row>
    <row r="277" spans="1:16">
      <c r="A277" s="21"/>
      <c r="B277" s="17" t="str">
        <f>IF(A277="","",TEXT(A277,"yyyymmdd")&amp;"-"&amp;TEXT(COUNTIF($A$4:A277,"&lt;&gt;"),"000"))</f>
        <v/>
      </c>
      <c r="C277" s="17"/>
      <c r="D277" s="17"/>
      <c r="E277" s="17"/>
      <c r="F277" s="17"/>
      <c r="G277" s="17"/>
      <c r="H277" s="17"/>
      <c r="I277" s="17"/>
      <c r="J277" s="17"/>
      <c r="K277" s="21"/>
      <c r="L277" s="17"/>
      <c r="M277" s="17"/>
      <c r="N277" s="17"/>
      <c r="O277" s="17"/>
      <c r="P277" s="17"/>
    </row>
    <row r="278" spans="1:16">
      <c r="A278" s="21"/>
      <c r="B278" s="17" t="str">
        <f>IF(A278="","",TEXT(A278,"yyyymmdd")&amp;"-"&amp;TEXT(COUNTIF($A$4:A278,"&lt;&gt;"),"000"))</f>
        <v/>
      </c>
      <c r="C278" s="17"/>
      <c r="D278" s="17"/>
      <c r="E278" s="17"/>
      <c r="F278" s="17"/>
      <c r="G278" s="17"/>
      <c r="H278" s="17"/>
      <c r="I278" s="17"/>
      <c r="J278" s="17"/>
      <c r="K278" s="21"/>
      <c r="L278" s="17"/>
      <c r="M278" s="17"/>
      <c r="N278" s="17"/>
      <c r="O278" s="17"/>
      <c r="P278" s="17"/>
    </row>
    <row r="279" spans="1:16">
      <c r="A279" s="21"/>
      <c r="B279" s="17" t="str">
        <f>IF(A279="","",TEXT(A279,"yyyymmdd")&amp;"-"&amp;TEXT(COUNTIF($A$4:A279,"&lt;&gt;"),"000"))</f>
        <v/>
      </c>
      <c r="C279" s="17"/>
      <c r="D279" s="17"/>
      <c r="E279" s="17"/>
      <c r="F279" s="17"/>
      <c r="G279" s="17"/>
      <c r="H279" s="17"/>
      <c r="I279" s="17"/>
      <c r="J279" s="17"/>
      <c r="K279" s="21"/>
      <c r="L279" s="17"/>
      <c r="M279" s="17"/>
      <c r="N279" s="17"/>
      <c r="O279" s="17"/>
      <c r="P279" s="17"/>
    </row>
    <row r="280" spans="1:16">
      <c r="A280" s="21"/>
      <c r="B280" s="17" t="str">
        <f>IF(A280="","",TEXT(A280,"yyyymmdd")&amp;"-"&amp;TEXT(COUNTIF($A$4:A280,"&lt;&gt;"),"000"))</f>
        <v/>
      </c>
      <c r="C280" s="17"/>
      <c r="D280" s="17"/>
      <c r="E280" s="17"/>
      <c r="F280" s="17"/>
      <c r="G280" s="17"/>
      <c r="H280" s="17"/>
      <c r="I280" s="17"/>
      <c r="J280" s="17"/>
      <c r="K280" s="21"/>
      <c r="L280" s="17"/>
      <c r="M280" s="17"/>
      <c r="N280" s="17"/>
      <c r="O280" s="17"/>
      <c r="P280" s="17"/>
    </row>
    <row r="281" spans="1:16">
      <c r="A281" s="21"/>
      <c r="B281" s="17" t="str">
        <f>IF(A281="","",TEXT(A281,"yyyymmdd")&amp;"-"&amp;TEXT(COUNTIF($A$4:A281,"&lt;&gt;"),"000"))</f>
        <v/>
      </c>
      <c r="C281" s="17"/>
      <c r="D281" s="17"/>
      <c r="E281" s="17"/>
      <c r="F281" s="17"/>
      <c r="G281" s="17"/>
      <c r="H281" s="17"/>
      <c r="I281" s="17"/>
      <c r="J281" s="17"/>
      <c r="K281" s="21"/>
      <c r="L281" s="17"/>
      <c r="M281" s="17"/>
      <c r="N281" s="17"/>
      <c r="O281" s="17"/>
      <c r="P281" s="17"/>
    </row>
    <row r="282" spans="1:16">
      <c r="A282" s="21"/>
      <c r="B282" s="17" t="str">
        <f>IF(A282="","",TEXT(A282,"yyyymmdd")&amp;"-"&amp;TEXT(COUNTIF($A$4:A282,"&lt;&gt;"),"000"))</f>
        <v/>
      </c>
      <c r="C282" s="17"/>
      <c r="D282" s="17"/>
      <c r="E282" s="17"/>
      <c r="F282" s="17"/>
      <c r="G282" s="17"/>
      <c r="H282" s="17"/>
      <c r="I282" s="17"/>
      <c r="J282" s="17"/>
      <c r="K282" s="21"/>
      <c r="L282" s="17"/>
      <c r="M282" s="17"/>
      <c r="N282" s="17"/>
      <c r="O282" s="17"/>
      <c r="P282" s="17"/>
    </row>
    <row r="283" spans="1:16">
      <c r="A283" s="21"/>
      <c r="B283" s="17" t="str">
        <f>IF(A283="","",TEXT(A283,"yyyymmdd")&amp;"-"&amp;TEXT(COUNTIF($A$4:A283,"&lt;&gt;"),"000"))</f>
        <v/>
      </c>
      <c r="C283" s="17"/>
      <c r="D283" s="17"/>
      <c r="E283" s="17"/>
      <c r="F283" s="17"/>
      <c r="G283" s="17"/>
      <c r="H283" s="17"/>
      <c r="I283" s="17"/>
      <c r="J283" s="17"/>
      <c r="K283" s="21"/>
      <c r="L283" s="17"/>
      <c r="M283" s="17"/>
      <c r="N283" s="17"/>
      <c r="O283" s="17"/>
      <c r="P283" s="17"/>
    </row>
    <row r="284" spans="1:16">
      <c r="A284" s="21"/>
      <c r="B284" s="17" t="str">
        <f>IF(A284="","",TEXT(A284,"yyyymmdd")&amp;"-"&amp;TEXT(COUNTIF($A$4:A284,"&lt;&gt;"),"000"))</f>
        <v/>
      </c>
      <c r="C284" s="17"/>
      <c r="D284" s="17"/>
      <c r="E284" s="17"/>
      <c r="F284" s="17"/>
      <c r="G284" s="17"/>
      <c r="H284" s="17"/>
      <c r="I284" s="17"/>
      <c r="J284" s="17"/>
      <c r="K284" s="21"/>
      <c r="L284" s="17"/>
      <c r="M284" s="17"/>
      <c r="N284" s="17"/>
      <c r="O284" s="17"/>
      <c r="P284" s="17"/>
    </row>
    <row r="285" spans="1:16">
      <c r="A285" s="21"/>
      <c r="B285" s="17" t="str">
        <f>IF(A285="","",TEXT(A285,"yyyymmdd")&amp;"-"&amp;TEXT(COUNTIF($A$4:A285,"&lt;&gt;"),"000"))</f>
        <v/>
      </c>
      <c r="C285" s="17"/>
      <c r="D285" s="17"/>
      <c r="E285" s="17"/>
      <c r="F285" s="17"/>
      <c r="G285" s="17"/>
      <c r="H285" s="17"/>
      <c r="I285" s="17"/>
      <c r="J285" s="17"/>
      <c r="K285" s="21"/>
      <c r="L285" s="17"/>
      <c r="M285" s="17"/>
      <c r="N285" s="17"/>
      <c r="O285" s="17"/>
      <c r="P285" s="17"/>
    </row>
    <row r="286" spans="1:16">
      <c r="A286" s="21"/>
      <c r="B286" s="17" t="str">
        <f>IF(A286="","",TEXT(A286,"yyyymmdd")&amp;"-"&amp;TEXT(COUNTIF($A$4:A286,"&lt;&gt;"),"000"))</f>
        <v/>
      </c>
      <c r="C286" s="17"/>
      <c r="D286" s="17"/>
      <c r="E286" s="17"/>
      <c r="F286" s="17"/>
      <c r="G286" s="17"/>
      <c r="H286" s="17"/>
      <c r="I286" s="17"/>
      <c r="J286" s="17"/>
      <c r="K286" s="21"/>
      <c r="L286" s="17"/>
      <c r="M286" s="17"/>
      <c r="N286" s="17"/>
      <c r="O286" s="17"/>
      <c r="P286" s="17"/>
    </row>
    <row r="287" spans="1:16">
      <c r="A287" s="21"/>
      <c r="B287" s="17" t="str">
        <f>IF(A287="","",TEXT(A287,"yyyymmdd")&amp;"-"&amp;TEXT(COUNTIF($A$4:A287,"&lt;&gt;"),"000"))</f>
        <v/>
      </c>
      <c r="C287" s="17"/>
      <c r="D287" s="17"/>
      <c r="E287" s="17"/>
      <c r="F287" s="17"/>
      <c r="G287" s="17"/>
      <c r="H287" s="17"/>
      <c r="I287" s="17"/>
      <c r="J287" s="17"/>
      <c r="K287" s="21"/>
      <c r="L287" s="17"/>
      <c r="M287" s="17"/>
      <c r="N287" s="17"/>
      <c r="O287" s="17"/>
      <c r="P287" s="17"/>
    </row>
    <row r="288" spans="1:16">
      <c r="A288" s="21"/>
      <c r="B288" s="17" t="str">
        <f>IF(A288="","",TEXT(A288,"yyyymmdd")&amp;"-"&amp;TEXT(COUNTIF($A$4:A288,"&lt;&gt;"),"000"))</f>
        <v/>
      </c>
      <c r="C288" s="17"/>
      <c r="D288" s="17"/>
      <c r="E288" s="17"/>
      <c r="F288" s="17"/>
      <c r="G288" s="17"/>
      <c r="H288" s="17"/>
      <c r="I288" s="17"/>
      <c r="J288" s="17"/>
      <c r="K288" s="21"/>
      <c r="L288" s="17"/>
      <c r="M288" s="17"/>
      <c r="N288" s="17"/>
      <c r="O288" s="17"/>
      <c r="P288" s="17"/>
    </row>
    <row r="289" spans="1:16">
      <c r="A289" s="21"/>
      <c r="B289" s="17" t="str">
        <f>IF(A289="","",TEXT(A289,"yyyymmdd")&amp;"-"&amp;TEXT(COUNTIF($A$4:A289,"&lt;&gt;"),"000"))</f>
        <v/>
      </c>
      <c r="C289" s="17"/>
      <c r="D289" s="17"/>
      <c r="E289" s="17"/>
      <c r="F289" s="17"/>
      <c r="G289" s="17"/>
      <c r="H289" s="17"/>
      <c r="I289" s="17"/>
      <c r="J289" s="17"/>
      <c r="K289" s="21"/>
      <c r="L289" s="17"/>
      <c r="M289" s="17"/>
      <c r="N289" s="17"/>
      <c r="O289" s="17"/>
      <c r="P289" s="17"/>
    </row>
    <row r="290" spans="1:16">
      <c r="A290" s="21"/>
      <c r="B290" s="17" t="str">
        <f>IF(A290="","",TEXT(A290,"yyyymmdd")&amp;"-"&amp;TEXT(COUNTIF($A$4:A290,"&lt;&gt;"),"000"))</f>
        <v/>
      </c>
      <c r="C290" s="17"/>
      <c r="D290" s="17"/>
      <c r="E290" s="17"/>
      <c r="F290" s="17"/>
      <c r="G290" s="17"/>
      <c r="H290" s="17"/>
      <c r="I290" s="17"/>
      <c r="J290" s="17"/>
      <c r="K290" s="21"/>
      <c r="L290" s="17"/>
      <c r="M290" s="17"/>
      <c r="N290" s="17"/>
      <c r="O290" s="17"/>
      <c r="P290" s="17"/>
    </row>
    <row r="291" spans="1:16">
      <c r="A291" s="21"/>
      <c r="B291" s="17" t="str">
        <f>IF(A291="","",TEXT(A291,"yyyymmdd")&amp;"-"&amp;TEXT(COUNTIF($A$4:A291,"&lt;&gt;"),"000"))</f>
        <v/>
      </c>
      <c r="C291" s="17"/>
      <c r="D291" s="17"/>
      <c r="E291" s="17"/>
      <c r="F291" s="17"/>
      <c r="G291" s="17"/>
      <c r="H291" s="17"/>
      <c r="I291" s="17"/>
      <c r="J291" s="17"/>
      <c r="K291" s="21"/>
      <c r="L291" s="17"/>
      <c r="M291" s="17"/>
      <c r="N291" s="17"/>
      <c r="O291" s="17"/>
      <c r="P291" s="17"/>
    </row>
    <row r="292" spans="1:16">
      <c r="A292" s="21"/>
      <c r="B292" s="17" t="str">
        <f>IF(A292="","",TEXT(A292,"yyyymmdd")&amp;"-"&amp;TEXT(COUNTIF($A$4:A292,"&lt;&gt;"),"000"))</f>
        <v/>
      </c>
      <c r="C292" s="17"/>
      <c r="D292" s="17"/>
      <c r="E292" s="17"/>
      <c r="F292" s="17"/>
      <c r="G292" s="17"/>
      <c r="H292" s="17"/>
      <c r="I292" s="17"/>
      <c r="J292" s="17"/>
      <c r="K292" s="21"/>
      <c r="L292" s="17"/>
      <c r="M292" s="17"/>
      <c r="N292" s="17"/>
      <c r="O292" s="17"/>
      <c r="P292" s="17"/>
    </row>
    <row r="293" spans="1:16">
      <c r="A293" s="21"/>
      <c r="B293" s="17" t="str">
        <f>IF(A293="","",TEXT(A293,"yyyymmdd")&amp;"-"&amp;TEXT(COUNTIF($A$4:A293,"&lt;&gt;"),"000"))</f>
        <v/>
      </c>
      <c r="C293" s="17"/>
      <c r="D293" s="17"/>
      <c r="E293" s="17"/>
      <c r="F293" s="17"/>
      <c r="G293" s="17"/>
      <c r="H293" s="17"/>
      <c r="I293" s="17"/>
      <c r="J293" s="17"/>
      <c r="K293" s="21"/>
      <c r="L293" s="17"/>
      <c r="M293" s="17"/>
      <c r="N293" s="17"/>
      <c r="O293" s="17"/>
      <c r="P293" s="17"/>
    </row>
    <row r="294" spans="1:16">
      <c r="A294" s="21"/>
      <c r="B294" s="17" t="str">
        <f>IF(A294="","",TEXT(A294,"yyyymmdd")&amp;"-"&amp;TEXT(COUNTIF($A$4:A294,"&lt;&gt;"),"000"))</f>
        <v/>
      </c>
      <c r="C294" s="17"/>
      <c r="D294" s="17"/>
      <c r="E294" s="17"/>
      <c r="F294" s="17"/>
      <c r="G294" s="17"/>
      <c r="H294" s="17"/>
      <c r="I294" s="17"/>
      <c r="J294" s="17"/>
      <c r="K294" s="21"/>
      <c r="L294" s="17"/>
      <c r="M294" s="17"/>
      <c r="N294" s="17"/>
      <c r="O294" s="17"/>
      <c r="P294" s="17"/>
    </row>
    <row r="295" spans="1:16">
      <c r="A295" s="21"/>
      <c r="B295" s="17" t="str">
        <f>IF(A295="","",TEXT(A295,"yyyymmdd")&amp;"-"&amp;TEXT(COUNTIF($A$4:A295,"&lt;&gt;"),"000"))</f>
        <v/>
      </c>
      <c r="C295" s="17"/>
      <c r="D295" s="17"/>
      <c r="E295" s="17"/>
      <c r="F295" s="17"/>
      <c r="G295" s="17"/>
      <c r="H295" s="17"/>
      <c r="I295" s="17"/>
      <c r="J295" s="17"/>
      <c r="K295" s="21"/>
      <c r="L295" s="17"/>
      <c r="M295" s="17"/>
      <c r="N295" s="17"/>
      <c r="O295" s="17"/>
      <c r="P295" s="17"/>
    </row>
    <row r="296" spans="1:16">
      <c r="A296" s="21"/>
      <c r="B296" s="17" t="str">
        <f>IF(A296="","",TEXT(A296,"yyyymmdd")&amp;"-"&amp;TEXT(COUNTIF($A$4:A296,"&lt;&gt;"),"000"))</f>
        <v/>
      </c>
      <c r="C296" s="17"/>
      <c r="D296" s="17"/>
      <c r="E296" s="17"/>
      <c r="F296" s="17"/>
      <c r="G296" s="17"/>
      <c r="H296" s="17"/>
      <c r="I296" s="17"/>
      <c r="J296" s="17"/>
      <c r="K296" s="21"/>
      <c r="L296" s="17"/>
      <c r="M296" s="17"/>
      <c r="N296" s="17"/>
      <c r="O296" s="17"/>
      <c r="P296" s="17"/>
    </row>
    <row r="297" spans="1:16">
      <c r="A297" s="21"/>
      <c r="B297" s="17" t="str">
        <f>IF(A297="","",TEXT(A297,"yyyymmdd")&amp;"-"&amp;TEXT(COUNTIF($A$4:A297,"&lt;&gt;"),"000"))</f>
        <v/>
      </c>
      <c r="C297" s="17"/>
      <c r="D297" s="17"/>
      <c r="E297" s="17"/>
      <c r="F297" s="17"/>
      <c r="G297" s="17"/>
      <c r="H297" s="17"/>
      <c r="I297" s="17"/>
      <c r="J297" s="17"/>
      <c r="K297" s="21"/>
      <c r="L297" s="17"/>
      <c r="M297" s="17"/>
      <c r="N297" s="17"/>
      <c r="O297" s="17"/>
      <c r="P297" s="17"/>
    </row>
    <row r="298" spans="1:16">
      <c r="A298" s="21"/>
      <c r="B298" s="17" t="str">
        <f>IF(A298="","",TEXT(A298,"yyyymmdd")&amp;"-"&amp;TEXT(COUNTIF($A$4:A298,"&lt;&gt;"),"000"))</f>
        <v/>
      </c>
      <c r="C298" s="17"/>
      <c r="D298" s="17"/>
      <c r="E298" s="17"/>
      <c r="F298" s="17"/>
      <c r="G298" s="17"/>
      <c r="H298" s="17"/>
      <c r="I298" s="17"/>
      <c r="J298" s="17"/>
      <c r="K298" s="21"/>
      <c r="L298" s="17"/>
      <c r="M298" s="17"/>
      <c r="N298" s="17"/>
      <c r="O298" s="17"/>
      <c r="P298" s="17"/>
    </row>
    <row r="299" spans="1:16">
      <c r="A299" s="21"/>
      <c r="B299" s="17" t="str">
        <f>IF(A299="","",TEXT(A299,"yyyymmdd")&amp;"-"&amp;TEXT(COUNTIF($A$4:A299,"&lt;&gt;"),"000"))</f>
        <v/>
      </c>
      <c r="C299" s="17"/>
      <c r="D299" s="17"/>
      <c r="E299" s="17"/>
      <c r="F299" s="17"/>
      <c r="G299" s="17"/>
      <c r="H299" s="17"/>
      <c r="I299" s="17"/>
      <c r="J299" s="17"/>
      <c r="K299" s="21"/>
      <c r="L299" s="17"/>
      <c r="M299" s="17"/>
      <c r="N299" s="17"/>
      <c r="O299" s="17"/>
      <c r="P299" s="17"/>
    </row>
    <row r="300" spans="1:16">
      <c r="A300" s="21"/>
      <c r="B300" s="17" t="str">
        <f>IF(A300="","",TEXT(A300,"yyyymmdd")&amp;"-"&amp;TEXT(COUNTIF($A$4:A300,"&lt;&gt;"),"000"))</f>
        <v/>
      </c>
      <c r="C300" s="17"/>
      <c r="D300" s="17"/>
      <c r="E300" s="17"/>
      <c r="F300" s="17"/>
      <c r="G300" s="17"/>
      <c r="H300" s="17"/>
      <c r="I300" s="17"/>
      <c r="J300" s="17"/>
      <c r="K300" s="21"/>
      <c r="L300" s="17"/>
      <c r="M300" s="17"/>
      <c r="N300" s="17"/>
      <c r="O300" s="17"/>
      <c r="P300" s="17"/>
    </row>
    <row r="301" spans="1:16">
      <c r="A301" s="21"/>
      <c r="B301" s="17" t="str">
        <f>IF(A301="","",TEXT(A301,"yyyymmdd")&amp;"-"&amp;TEXT(COUNTIF($A$4:A301,"&lt;&gt;"),"000"))</f>
        <v/>
      </c>
      <c r="C301" s="17"/>
      <c r="D301" s="17"/>
      <c r="E301" s="17"/>
      <c r="F301" s="17"/>
      <c r="G301" s="17"/>
      <c r="H301" s="17"/>
      <c r="I301" s="17"/>
      <c r="J301" s="17"/>
      <c r="K301" s="21"/>
      <c r="L301" s="17"/>
      <c r="M301" s="17"/>
      <c r="N301" s="17"/>
      <c r="O301" s="17"/>
      <c r="P301" s="17"/>
    </row>
    <row r="302" spans="1:16">
      <c r="A302" s="21"/>
      <c r="B302" s="17" t="str">
        <f>IF(A302="","",TEXT(A302,"yyyymmdd")&amp;"-"&amp;TEXT(COUNTIF($A$4:A302,"&lt;&gt;"),"000"))</f>
        <v/>
      </c>
      <c r="C302" s="17"/>
      <c r="D302" s="17"/>
      <c r="E302" s="17"/>
      <c r="F302" s="17"/>
      <c r="G302" s="17"/>
      <c r="H302" s="17"/>
      <c r="I302" s="17"/>
      <c r="J302" s="17"/>
      <c r="K302" s="21"/>
      <c r="L302" s="17"/>
      <c r="M302" s="17"/>
      <c r="N302" s="17"/>
      <c r="O302" s="17"/>
      <c r="P302" s="17"/>
    </row>
    <row r="303" spans="1:16">
      <c r="A303" s="21"/>
      <c r="B303" s="17" t="str">
        <f>IF(A303="","",TEXT(A303,"yyyymmdd")&amp;"-"&amp;TEXT(COUNTIF($A$4:A303,"&lt;&gt;"),"000"))</f>
        <v/>
      </c>
      <c r="C303" s="17"/>
      <c r="D303" s="17"/>
      <c r="E303" s="17"/>
      <c r="F303" s="17"/>
      <c r="G303" s="17"/>
      <c r="H303" s="17"/>
      <c r="I303" s="17"/>
      <c r="J303" s="17"/>
      <c r="K303" s="21"/>
      <c r="L303" s="17"/>
      <c r="M303" s="17"/>
      <c r="N303" s="17"/>
      <c r="O303" s="17"/>
      <c r="P303" s="17"/>
    </row>
    <row r="304" spans="1:16">
      <c r="A304" s="21"/>
      <c r="B304" s="17" t="str">
        <f>IF(A304="","",TEXT(A304,"yyyymmdd")&amp;"-"&amp;TEXT(COUNTIF($A$4:A304,"&lt;&gt;"),"000"))</f>
        <v/>
      </c>
      <c r="C304" s="17"/>
      <c r="D304" s="17"/>
      <c r="E304" s="17"/>
      <c r="F304" s="17"/>
      <c r="G304" s="17"/>
      <c r="H304" s="17"/>
      <c r="I304" s="17"/>
      <c r="J304" s="17"/>
      <c r="K304" s="21"/>
      <c r="L304" s="17"/>
      <c r="M304" s="17"/>
      <c r="N304" s="17"/>
      <c r="O304" s="17"/>
      <c r="P304" s="17"/>
    </row>
    <row r="305" spans="1:16">
      <c r="A305" s="21"/>
      <c r="B305" s="17" t="str">
        <f>IF(A305="","",TEXT(A305,"yyyymmdd")&amp;"-"&amp;TEXT(COUNTIF($A$4:A305,"&lt;&gt;"),"000"))</f>
        <v/>
      </c>
      <c r="C305" s="17"/>
      <c r="D305" s="17"/>
      <c r="E305" s="17"/>
      <c r="F305" s="17"/>
      <c r="G305" s="17"/>
      <c r="H305" s="17"/>
      <c r="I305" s="17"/>
      <c r="J305" s="17"/>
      <c r="K305" s="21"/>
      <c r="L305" s="17"/>
      <c r="M305" s="17"/>
      <c r="N305" s="17"/>
      <c r="O305" s="17"/>
      <c r="P305" s="17"/>
    </row>
    <row r="306" spans="1:16">
      <c r="A306" s="21"/>
      <c r="B306" s="17" t="str">
        <f>IF(A306="","",TEXT(A306,"yyyymmdd")&amp;"-"&amp;TEXT(COUNTIF($A$4:A306,"&lt;&gt;"),"000"))</f>
        <v/>
      </c>
      <c r="C306" s="17"/>
      <c r="D306" s="17"/>
      <c r="E306" s="17"/>
      <c r="F306" s="17"/>
      <c r="G306" s="17"/>
      <c r="H306" s="17"/>
      <c r="I306" s="17"/>
      <c r="J306" s="17"/>
      <c r="K306" s="21"/>
      <c r="L306" s="17"/>
      <c r="M306" s="17"/>
      <c r="N306" s="17"/>
      <c r="O306" s="17"/>
      <c r="P306" s="17"/>
    </row>
    <row r="307" spans="1:16">
      <c r="A307" s="21"/>
      <c r="B307" s="17" t="str">
        <f>IF(A307="","",TEXT(A307,"yyyymmdd")&amp;"-"&amp;TEXT(COUNTIF($A$4:A307,"&lt;&gt;"),"000"))</f>
        <v/>
      </c>
      <c r="C307" s="17"/>
      <c r="D307" s="17"/>
      <c r="E307" s="17"/>
      <c r="F307" s="17"/>
      <c r="G307" s="17"/>
      <c r="H307" s="17"/>
      <c r="I307" s="17"/>
      <c r="J307" s="17"/>
      <c r="K307" s="21"/>
      <c r="L307" s="17"/>
      <c r="M307" s="17"/>
      <c r="N307" s="17"/>
      <c r="O307" s="17"/>
      <c r="P307" s="17"/>
    </row>
    <row r="308" spans="1:16">
      <c r="A308" s="21"/>
      <c r="B308" s="17" t="str">
        <f>IF(A308="","",TEXT(A308,"yyyymmdd")&amp;"-"&amp;TEXT(COUNTIF($A$4:A308,"&lt;&gt;"),"000"))</f>
        <v/>
      </c>
      <c r="C308" s="17"/>
      <c r="D308" s="17"/>
      <c r="E308" s="17"/>
      <c r="F308" s="17"/>
      <c r="G308" s="17"/>
      <c r="H308" s="17"/>
      <c r="I308" s="17"/>
      <c r="J308" s="17"/>
      <c r="K308" s="21"/>
      <c r="L308" s="17"/>
      <c r="M308" s="17"/>
      <c r="N308" s="17"/>
      <c r="O308" s="17"/>
      <c r="P308" s="17"/>
    </row>
    <row r="309" spans="1:16">
      <c r="A309" s="21"/>
      <c r="B309" s="17" t="str">
        <f>IF(A309="","",TEXT(A309,"yyyymmdd")&amp;"-"&amp;TEXT(COUNTIF($A$4:A309,"&lt;&gt;"),"000"))</f>
        <v/>
      </c>
      <c r="C309" s="17"/>
      <c r="D309" s="17"/>
      <c r="E309" s="17"/>
      <c r="F309" s="17"/>
      <c r="G309" s="17"/>
      <c r="H309" s="17"/>
      <c r="I309" s="17"/>
      <c r="J309" s="17"/>
      <c r="K309" s="21"/>
      <c r="L309" s="17"/>
      <c r="M309" s="17"/>
      <c r="N309" s="17"/>
      <c r="O309" s="17"/>
      <c r="P309" s="17"/>
    </row>
    <row r="310" spans="1:16">
      <c r="A310" s="21"/>
      <c r="B310" s="17" t="str">
        <f>IF(A310="","",TEXT(A310,"yyyymmdd")&amp;"-"&amp;TEXT(COUNTIF($A$4:A310,"&lt;&gt;"),"000"))</f>
        <v/>
      </c>
      <c r="C310" s="17"/>
      <c r="D310" s="17"/>
      <c r="E310" s="17"/>
      <c r="F310" s="17"/>
      <c r="G310" s="17"/>
      <c r="H310" s="17"/>
      <c r="I310" s="17"/>
      <c r="J310" s="17"/>
      <c r="K310" s="21"/>
      <c r="L310" s="17"/>
      <c r="M310" s="17"/>
      <c r="N310" s="17"/>
      <c r="O310" s="17"/>
      <c r="P310" s="17"/>
    </row>
    <row r="311" spans="1:16">
      <c r="A311" s="21"/>
      <c r="B311" s="17" t="str">
        <f>IF(A311="","",TEXT(A311,"yyyymmdd")&amp;"-"&amp;TEXT(COUNTIF($A$4:A311,"&lt;&gt;"),"000"))</f>
        <v/>
      </c>
      <c r="C311" s="17"/>
      <c r="D311" s="17"/>
      <c r="E311" s="17"/>
      <c r="F311" s="17"/>
      <c r="G311" s="17"/>
      <c r="H311" s="17"/>
      <c r="I311" s="17"/>
      <c r="J311" s="17"/>
      <c r="K311" s="21"/>
      <c r="L311" s="17"/>
      <c r="M311" s="17"/>
      <c r="N311" s="17"/>
      <c r="O311" s="17"/>
      <c r="P311" s="17"/>
    </row>
    <row r="312" spans="1:16">
      <c r="A312" s="21"/>
      <c r="B312" s="17" t="str">
        <f>IF(A312="","",TEXT(A312,"yyyymmdd")&amp;"-"&amp;TEXT(COUNTIF($A$4:A312,"&lt;&gt;"),"000"))</f>
        <v/>
      </c>
      <c r="C312" s="17"/>
      <c r="D312" s="17"/>
      <c r="E312" s="17"/>
      <c r="F312" s="17"/>
      <c r="G312" s="17"/>
      <c r="H312" s="17"/>
      <c r="I312" s="17"/>
      <c r="J312" s="17"/>
      <c r="K312" s="21"/>
      <c r="L312" s="17"/>
      <c r="M312" s="17"/>
      <c r="N312" s="17"/>
      <c r="O312" s="17"/>
      <c r="P312" s="17"/>
    </row>
    <row r="313" spans="1:16">
      <c r="A313" s="21"/>
      <c r="B313" s="17" t="str">
        <f>IF(A313="","",TEXT(A313,"yyyymmdd")&amp;"-"&amp;TEXT(COUNTIF($A$4:A313,"&lt;&gt;"),"000"))</f>
        <v/>
      </c>
      <c r="C313" s="17"/>
      <c r="D313" s="17"/>
      <c r="E313" s="17"/>
      <c r="F313" s="17"/>
      <c r="G313" s="17"/>
      <c r="H313" s="17"/>
      <c r="I313" s="17"/>
      <c r="J313" s="17"/>
      <c r="K313" s="21"/>
      <c r="L313" s="17"/>
      <c r="M313" s="17"/>
      <c r="N313" s="17"/>
      <c r="O313" s="17"/>
      <c r="P313" s="17"/>
    </row>
    <row r="314" spans="1:16">
      <c r="A314" s="21"/>
      <c r="B314" s="17" t="str">
        <f>IF(A314="","",TEXT(A314,"yyyymmdd")&amp;"-"&amp;TEXT(COUNTIF($A$4:A314,"&lt;&gt;"),"000"))</f>
        <v/>
      </c>
      <c r="C314" s="17"/>
      <c r="D314" s="17"/>
      <c r="E314" s="17"/>
      <c r="F314" s="17"/>
      <c r="G314" s="17"/>
      <c r="H314" s="17"/>
      <c r="I314" s="17"/>
      <c r="J314" s="17"/>
      <c r="K314" s="21"/>
      <c r="L314" s="17"/>
      <c r="M314" s="17"/>
      <c r="N314" s="17"/>
      <c r="O314" s="17"/>
      <c r="P314" s="17"/>
    </row>
    <row r="315" spans="1:16">
      <c r="A315" s="21"/>
      <c r="B315" s="17" t="str">
        <f>IF(A315="","",TEXT(A315,"yyyymmdd")&amp;"-"&amp;TEXT(COUNTIF($A$4:A315,"&lt;&gt;"),"000"))</f>
        <v/>
      </c>
      <c r="C315" s="17"/>
      <c r="D315" s="17"/>
      <c r="E315" s="17"/>
      <c r="F315" s="17"/>
      <c r="G315" s="17"/>
      <c r="H315" s="17"/>
      <c r="I315" s="17"/>
      <c r="J315" s="17"/>
      <c r="K315" s="21"/>
      <c r="L315" s="17"/>
      <c r="M315" s="17"/>
      <c r="N315" s="17"/>
      <c r="O315" s="17"/>
      <c r="P315" s="17"/>
    </row>
    <row r="316" spans="1:16">
      <c r="A316" s="21"/>
      <c r="B316" s="17" t="str">
        <f>IF(A316="","",TEXT(A316,"yyyymmdd")&amp;"-"&amp;TEXT(COUNTIF($A$4:A316,"&lt;&gt;"),"000"))</f>
        <v/>
      </c>
      <c r="C316" s="17"/>
      <c r="D316" s="17"/>
      <c r="E316" s="17"/>
      <c r="F316" s="17"/>
      <c r="G316" s="17"/>
      <c r="H316" s="17"/>
      <c r="I316" s="17"/>
      <c r="J316" s="17"/>
      <c r="K316" s="21"/>
      <c r="L316" s="17"/>
      <c r="M316" s="17"/>
      <c r="N316" s="17"/>
      <c r="O316" s="17"/>
      <c r="P316" s="17"/>
    </row>
    <row r="317" spans="1:16">
      <c r="A317" s="21"/>
      <c r="B317" s="17" t="str">
        <f>IF(A317="","",TEXT(A317,"yyyymmdd")&amp;"-"&amp;TEXT(COUNTIF($A$4:A317,"&lt;&gt;"),"000"))</f>
        <v/>
      </c>
      <c r="C317" s="17"/>
      <c r="D317" s="17"/>
      <c r="E317" s="17"/>
      <c r="F317" s="17"/>
      <c r="G317" s="17"/>
      <c r="H317" s="17"/>
      <c r="I317" s="17"/>
      <c r="J317" s="17"/>
      <c r="K317" s="21"/>
      <c r="L317" s="17"/>
      <c r="M317" s="17"/>
      <c r="N317" s="17"/>
      <c r="O317" s="17"/>
      <c r="P317" s="17"/>
    </row>
    <row r="318" spans="1:16">
      <c r="A318" s="21"/>
      <c r="B318" s="17" t="str">
        <f>IF(A318="","",TEXT(A318,"yyyymmdd")&amp;"-"&amp;TEXT(COUNTIF($A$4:A318,"&lt;&gt;"),"000"))</f>
        <v/>
      </c>
      <c r="C318" s="17"/>
      <c r="D318" s="17"/>
      <c r="E318" s="17"/>
      <c r="F318" s="17"/>
      <c r="G318" s="17"/>
      <c r="H318" s="17"/>
      <c r="I318" s="17"/>
      <c r="J318" s="17"/>
      <c r="K318" s="21"/>
      <c r="L318" s="17"/>
      <c r="M318" s="17"/>
      <c r="N318" s="17"/>
      <c r="O318" s="17"/>
      <c r="P318" s="17"/>
    </row>
    <row r="319" spans="1:16">
      <c r="A319" s="21"/>
      <c r="B319" s="17" t="str">
        <f>IF(A319="","",TEXT(A319,"yyyymmdd")&amp;"-"&amp;TEXT(COUNTIF($A$4:A319,"&lt;&gt;"),"000"))</f>
        <v/>
      </c>
      <c r="C319" s="17"/>
      <c r="D319" s="17"/>
      <c r="E319" s="17"/>
      <c r="F319" s="17"/>
      <c r="G319" s="17"/>
      <c r="H319" s="17"/>
      <c r="I319" s="17"/>
      <c r="J319" s="17"/>
      <c r="K319" s="21"/>
      <c r="L319" s="17"/>
      <c r="M319" s="17"/>
      <c r="N319" s="17"/>
      <c r="O319" s="17"/>
      <c r="P319" s="17"/>
    </row>
    <row r="320" spans="1:16">
      <c r="A320" s="21"/>
      <c r="B320" s="17" t="str">
        <f>IF(A320="","",TEXT(A320,"yyyymmdd")&amp;"-"&amp;TEXT(COUNTIF($A$4:A320,"&lt;&gt;"),"000"))</f>
        <v/>
      </c>
      <c r="C320" s="17"/>
      <c r="D320" s="17"/>
      <c r="E320" s="17"/>
      <c r="F320" s="17"/>
      <c r="G320" s="17"/>
      <c r="H320" s="17"/>
      <c r="I320" s="17"/>
      <c r="J320" s="17"/>
      <c r="K320" s="21"/>
      <c r="L320" s="17"/>
      <c r="M320" s="17"/>
      <c r="N320" s="17"/>
      <c r="O320" s="17"/>
      <c r="P320" s="17"/>
    </row>
    <row r="321" spans="1:16">
      <c r="A321" s="21"/>
      <c r="B321" s="17" t="str">
        <f>IF(A321="","",TEXT(A321,"yyyymmdd")&amp;"-"&amp;TEXT(COUNTIF($A$4:A321,"&lt;&gt;"),"000"))</f>
        <v/>
      </c>
      <c r="C321" s="17"/>
      <c r="D321" s="17"/>
      <c r="E321" s="17"/>
      <c r="F321" s="17"/>
      <c r="G321" s="17"/>
      <c r="H321" s="17"/>
      <c r="I321" s="17"/>
      <c r="J321" s="17"/>
      <c r="K321" s="21"/>
      <c r="L321" s="17"/>
      <c r="M321" s="17"/>
      <c r="N321" s="17"/>
      <c r="O321" s="17"/>
      <c r="P321" s="17"/>
    </row>
    <row r="322" spans="1:16">
      <c r="A322" s="21"/>
      <c r="B322" s="17" t="str">
        <f>IF(A322="","",TEXT(A322,"yyyymmdd")&amp;"-"&amp;TEXT(COUNTIF($A$4:A322,"&lt;&gt;"),"000"))</f>
        <v/>
      </c>
      <c r="C322" s="17"/>
      <c r="D322" s="17"/>
      <c r="E322" s="17"/>
      <c r="F322" s="17"/>
      <c r="G322" s="17"/>
      <c r="H322" s="17"/>
      <c r="I322" s="17"/>
      <c r="J322" s="17"/>
      <c r="K322" s="21"/>
      <c r="L322" s="17"/>
      <c r="M322" s="17"/>
      <c r="N322" s="17"/>
      <c r="O322" s="17"/>
      <c r="P322" s="17"/>
    </row>
    <row r="323" spans="1:16">
      <c r="A323" s="21"/>
      <c r="B323" s="17" t="str">
        <f>IF(A323="","",TEXT(A323,"yyyymmdd")&amp;"-"&amp;TEXT(COUNTIF($A$4:A323,"&lt;&gt;"),"000"))</f>
        <v/>
      </c>
      <c r="C323" s="17"/>
      <c r="D323" s="17"/>
      <c r="E323" s="17"/>
      <c r="F323" s="17"/>
      <c r="G323" s="17"/>
      <c r="H323" s="17"/>
      <c r="I323" s="17"/>
      <c r="J323" s="17"/>
      <c r="K323" s="21"/>
      <c r="L323" s="17"/>
      <c r="M323" s="17"/>
      <c r="N323" s="17"/>
      <c r="O323" s="17"/>
      <c r="P323" s="17"/>
    </row>
    <row r="324" spans="1:16">
      <c r="A324" s="21"/>
      <c r="B324" s="17" t="str">
        <f>IF(A324="","",TEXT(A324,"yyyymmdd")&amp;"-"&amp;TEXT(COUNTIF($A$4:A324,"&lt;&gt;"),"000"))</f>
        <v/>
      </c>
      <c r="C324" s="17"/>
      <c r="D324" s="17"/>
      <c r="E324" s="17"/>
      <c r="F324" s="17"/>
      <c r="G324" s="17"/>
      <c r="H324" s="17"/>
      <c r="I324" s="17"/>
      <c r="J324" s="17"/>
      <c r="K324" s="21"/>
      <c r="L324" s="17"/>
      <c r="M324" s="17"/>
      <c r="N324" s="17"/>
      <c r="O324" s="17"/>
      <c r="P324" s="17"/>
    </row>
    <row r="325" spans="1:16">
      <c r="A325" s="21"/>
      <c r="B325" s="17" t="str">
        <f>IF(A325="","",TEXT(A325,"yyyymmdd")&amp;"-"&amp;TEXT(COUNTIF($A$4:A325,"&lt;&gt;"),"000"))</f>
        <v/>
      </c>
      <c r="C325" s="17"/>
      <c r="D325" s="17"/>
      <c r="E325" s="17"/>
      <c r="F325" s="17"/>
      <c r="G325" s="17"/>
      <c r="H325" s="17"/>
      <c r="I325" s="17"/>
      <c r="J325" s="17"/>
      <c r="K325" s="21"/>
      <c r="L325" s="17"/>
      <c r="M325" s="17"/>
      <c r="N325" s="17"/>
      <c r="O325" s="17"/>
      <c r="P325" s="17"/>
    </row>
    <row r="326" spans="1:16">
      <c r="A326" s="21"/>
      <c r="B326" s="17" t="str">
        <f>IF(A326="","",TEXT(A326,"yyyymmdd")&amp;"-"&amp;TEXT(COUNTIF($A$4:A326,"&lt;&gt;"),"000"))</f>
        <v/>
      </c>
      <c r="C326" s="17"/>
      <c r="D326" s="17"/>
      <c r="E326" s="17"/>
      <c r="F326" s="17"/>
      <c r="G326" s="17"/>
      <c r="H326" s="17"/>
      <c r="I326" s="17"/>
      <c r="J326" s="17"/>
      <c r="K326" s="21"/>
      <c r="L326" s="17"/>
      <c r="M326" s="17"/>
      <c r="N326" s="17"/>
      <c r="O326" s="17"/>
      <c r="P326" s="17"/>
    </row>
    <row r="327" spans="1:16">
      <c r="A327" s="21"/>
      <c r="B327" s="17" t="str">
        <f>IF(A327="","",TEXT(A327,"yyyymmdd")&amp;"-"&amp;TEXT(COUNTIF($A$4:A327,"&lt;&gt;"),"000"))</f>
        <v/>
      </c>
      <c r="C327" s="17"/>
      <c r="D327" s="17"/>
      <c r="E327" s="17"/>
      <c r="F327" s="17"/>
      <c r="G327" s="17"/>
      <c r="H327" s="17"/>
      <c r="I327" s="17"/>
      <c r="J327" s="17"/>
      <c r="K327" s="21"/>
      <c r="L327" s="17"/>
      <c r="M327" s="17"/>
      <c r="N327" s="17"/>
      <c r="O327" s="17"/>
      <c r="P327" s="17"/>
    </row>
    <row r="328" spans="1:16">
      <c r="A328" s="21"/>
      <c r="B328" s="17" t="str">
        <f>IF(A328="","",TEXT(A328,"yyyymmdd")&amp;"-"&amp;TEXT(COUNTIF($A$4:A328,"&lt;&gt;"),"000"))</f>
        <v/>
      </c>
      <c r="C328" s="17"/>
      <c r="D328" s="17"/>
      <c r="E328" s="17"/>
      <c r="F328" s="17"/>
      <c r="G328" s="17"/>
      <c r="H328" s="17"/>
      <c r="I328" s="17"/>
      <c r="J328" s="17"/>
      <c r="K328" s="21"/>
      <c r="L328" s="17"/>
      <c r="M328" s="17"/>
      <c r="N328" s="17"/>
      <c r="O328" s="17"/>
      <c r="P328" s="17"/>
    </row>
    <row r="329" spans="1:16">
      <c r="A329" s="21"/>
      <c r="B329" s="17" t="str">
        <f>IF(A329="","",TEXT(A329,"yyyymmdd")&amp;"-"&amp;TEXT(COUNTIF($A$4:A329,"&lt;&gt;"),"000"))</f>
        <v/>
      </c>
      <c r="C329" s="17"/>
      <c r="D329" s="17"/>
      <c r="E329" s="17"/>
      <c r="F329" s="17"/>
      <c r="G329" s="17"/>
      <c r="H329" s="17"/>
      <c r="I329" s="17"/>
      <c r="J329" s="17"/>
      <c r="K329" s="21"/>
      <c r="L329" s="17"/>
      <c r="M329" s="17"/>
      <c r="N329" s="17"/>
      <c r="O329" s="17"/>
      <c r="P329" s="17"/>
    </row>
    <row r="330" spans="1:16">
      <c r="A330" s="21"/>
      <c r="B330" s="17" t="str">
        <f>IF(A330="","",TEXT(A330,"yyyymmdd")&amp;"-"&amp;TEXT(COUNTIF($A$4:A330,"&lt;&gt;"),"000"))</f>
        <v/>
      </c>
      <c r="C330" s="17"/>
      <c r="D330" s="17"/>
      <c r="E330" s="17"/>
      <c r="F330" s="17"/>
      <c r="G330" s="17"/>
      <c r="H330" s="17"/>
      <c r="I330" s="17"/>
      <c r="J330" s="17"/>
      <c r="K330" s="21"/>
      <c r="L330" s="17"/>
      <c r="M330" s="17"/>
      <c r="N330" s="17"/>
      <c r="O330" s="17"/>
      <c r="P330" s="17"/>
    </row>
    <row r="331" spans="1:16">
      <c r="A331" s="21"/>
      <c r="B331" s="17" t="str">
        <f>IF(A331="","",TEXT(A331,"yyyymmdd")&amp;"-"&amp;TEXT(COUNTIF($A$4:A331,"&lt;&gt;"),"000"))</f>
        <v/>
      </c>
      <c r="C331" s="17"/>
      <c r="D331" s="17"/>
      <c r="E331" s="17"/>
      <c r="F331" s="17"/>
      <c r="G331" s="17"/>
      <c r="H331" s="17"/>
      <c r="I331" s="17"/>
      <c r="J331" s="17"/>
      <c r="K331" s="21"/>
      <c r="L331" s="17"/>
      <c r="M331" s="17"/>
      <c r="N331" s="17"/>
      <c r="O331" s="17"/>
      <c r="P331" s="17"/>
    </row>
    <row r="332" spans="1:16">
      <c r="A332" s="21"/>
      <c r="B332" s="17" t="str">
        <f>IF(A332="","",TEXT(A332,"yyyymmdd")&amp;"-"&amp;TEXT(COUNTIF($A$4:A332,"&lt;&gt;"),"000"))</f>
        <v/>
      </c>
      <c r="C332" s="17"/>
      <c r="D332" s="17"/>
      <c r="E332" s="17"/>
      <c r="F332" s="17"/>
      <c r="G332" s="17"/>
      <c r="H332" s="17"/>
      <c r="I332" s="17"/>
      <c r="J332" s="17"/>
      <c r="K332" s="21"/>
      <c r="L332" s="17"/>
      <c r="M332" s="17"/>
      <c r="N332" s="17"/>
      <c r="O332" s="17"/>
      <c r="P332" s="17"/>
    </row>
    <row r="333" spans="1:16">
      <c r="A333" s="21"/>
      <c r="B333" s="17" t="str">
        <f>IF(A333="","",TEXT(A333,"yyyymmdd")&amp;"-"&amp;TEXT(COUNTIF($A$4:A333,"&lt;&gt;"),"000"))</f>
        <v/>
      </c>
      <c r="C333" s="17"/>
      <c r="D333" s="17"/>
      <c r="E333" s="17"/>
      <c r="F333" s="17"/>
      <c r="G333" s="17"/>
      <c r="H333" s="17"/>
      <c r="I333" s="17"/>
      <c r="J333" s="17"/>
      <c r="K333" s="21"/>
      <c r="L333" s="17"/>
      <c r="M333" s="17"/>
      <c r="N333" s="17"/>
      <c r="O333" s="17"/>
      <c r="P333" s="17"/>
    </row>
    <row r="334" spans="1:16">
      <c r="A334" s="21"/>
      <c r="B334" s="17" t="str">
        <f>IF(A334="","",TEXT(A334,"yyyymmdd")&amp;"-"&amp;TEXT(COUNTIF($A$4:A334,"&lt;&gt;"),"000"))</f>
        <v/>
      </c>
      <c r="C334" s="17"/>
      <c r="D334" s="17"/>
      <c r="E334" s="17"/>
      <c r="F334" s="17"/>
      <c r="G334" s="17"/>
      <c r="H334" s="17"/>
      <c r="I334" s="17"/>
      <c r="J334" s="17"/>
      <c r="K334" s="21"/>
      <c r="L334" s="17"/>
      <c r="M334" s="17"/>
      <c r="N334" s="17"/>
      <c r="O334" s="17"/>
      <c r="P334" s="17"/>
    </row>
    <row r="335" spans="1:16">
      <c r="A335" s="21"/>
      <c r="B335" s="17" t="str">
        <f>IF(A335="","",TEXT(A335,"yyyymmdd")&amp;"-"&amp;TEXT(COUNTIF($A$4:A335,"&lt;&gt;"),"000"))</f>
        <v/>
      </c>
      <c r="C335" s="17"/>
      <c r="D335" s="17"/>
      <c r="E335" s="17"/>
      <c r="F335" s="17"/>
      <c r="G335" s="17"/>
      <c r="H335" s="17"/>
      <c r="I335" s="17"/>
      <c r="J335" s="17"/>
      <c r="K335" s="21"/>
      <c r="L335" s="17"/>
      <c r="M335" s="17"/>
      <c r="N335" s="17"/>
      <c r="O335" s="17"/>
      <c r="P335" s="17"/>
    </row>
    <row r="336" spans="1:16">
      <c r="A336" s="21"/>
      <c r="B336" s="17" t="str">
        <f>IF(A336="","",TEXT(A336,"yyyymmdd")&amp;"-"&amp;TEXT(COUNTIF($A$4:A336,"&lt;&gt;"),"000"))</f>
        <v/>
      </c>
      <c r="C336" s="17"/>
      <c r="D336" s="17"/>
      <c r="E336" s="17"/>
      <c r="F336" s="17"/>
      <c r="G336" s="17"/>
      <c r="H336" s="17"/>
      <c r="I336" s="17"/>
      <c r="J336" s="17"/>
      <c r="K336" s="21"/>
      <c r="L336" s="17"/>
      <c r="M336" s="17"/>
      <c r="N336" s="17"/>
      <c r="O336" s="17"/>
      <c r="P336" s="17"/>
    </row>
    <row r="337" spans="1:16">
      <c r="A337" s="21"/>
      <c r="B337" s="17" t="str">
        <f>IF(A337="","",TEXT(A337,"yyyymmdd")&amp;"-"&amp;TEXT(COUNTIF($A$4:A337,"&lt;&gt;"),"000"))</f>
        <v/>
      </c>
      <c r="C337" s="17"/>
      <c r="D337" s="17"/>
      <c r="E337" s="17"/>
      <c r="F337" s="17"/>
      <c r="G337" s="17"/>
      <c r="H337" s="17"/>
      <c r="I337" s="17"/>
      <c r="J337" s="17"/>
      <c r="K337" s="21"/>
      <c r="L337" s="17"/>
      <c r="M337" s="17"/>
      <c r="N337" s="17"/>
      <c r="O337" s="17"/>
      <c r="P337" s="17"/>
    </row>
    <row r="338" spans="1:16">
      <c r="A338" s="21"/>
      <c r="B338" s="17" t="str">
        <f>IF(A338="","",TEXT(A338,"yyyymmdd")&amp;"-"&amp;TEXT(COUNTIF($A$4:A338,"&lt;&gt;"),"000"))</f>
        <v/>
      </c>
      <c r="C338" s="17"/>
      <c r="D338" s="17"/>
      <c r="E338" s="17"/>
      <c r="F338" s="17"/>
      <c r="G338" s="17"/>
      <c r="H338" s="17"/>
      <c r="I338" s="17"/>
      <c r="J338" s="17"/>
      <c r="K338" s="21"/>
      <c r="L338" s="17"/>
      <c r="M338" s="17"/>
      <c r="N338" s="17"/>
      <c r="O338" s="17"/>
      <c r="P338" s="17"/>
    </row>
    <row r="339" spans="1:16">
      <c r="A339" s="21"/>
      <c r="B339" s="17" t="str">
        <f>IF(A339="","",TEXT(A339,"yyyymmdd")&amp;"-"&amp;TEXT(COUNTIF($A$4:A339,"&lt;&gt;"),"000"))</f>
        <v/>
      </c>
      <c r="C339" s="17"/>
      <c r="D339" s="17"/>
      <c r="E339" s="17"/>
      <c r="F339" s="17"/>
      <c r="G339" s="17"/>
      <c r="H339" s="17"/>
      <c r="I339" s="17"/>
      <c r="J339" s="17"/>
      <c r="K339" s="21"/>
      <c r="L339" s="17"/>
      <c r="M339" s="17"/>
      <c r="N339" s="17"/>
      <c r="O339" s="17"/>
      <c r="P339" s="17"/>
    </row>
    <row r="340" spans="1:16">
      <c r="A340" s="21"/>
      <c r="B340" s="17" t="str">
        <f>IF(A340="","",TEXT(A340,"yyyymmdd")&amp;"-"&amp;TEXT(COUNTIF($A$4:A340,"&lt;&gt;"),"000"))</f>
        <v/>
      </c>
      <c r="C340" s="17"/>
      <c r="D340" s="17"/>
      <c r="E340" s="17"/>
      <c r="F340" s="17"/>
      <c r="G340" s="17"/>
      <c r="H340" s="17"/>
      <c r="I340" s="17"/>
      <c r="J340" s="17"/>
      <c r="K340" s="21"/>
      <c r="L340" s="17"/>
      <c r="M340" s="17"/>
      <c r="N340" s="17"/>
      <c r="O340" s="17"/>
      <c r="P340" s="17"/>
    </row>
    <row r="341" spans="1:16">
      <c r="A341" s="21"/>
      <c r="B341" s="17" t="str">
        <f>IF(A341="","",TEXT(A341,"yyyymmdd")&amp;"-"&amp;TEXT(COUNTIF($A$4:A341,"&lt;&gt;"),"000"))</f>
        <v/>
      </c>
      <c r="C341" s="17"/>
      <c r="D341" s="17"/>
      <c r="E341" s="17"/>
      <c r="F341" s="17"/>
      <c r="G341" s="17"/>
      <c r="H341" s="17"/>
      <c r="I341" s="17"/>
      <c r="J341" s="17"/>
      <c r="K341" s="21"/>
      <c r="L341" s="17"/>
      <c r="M341" s="17"/>
      <c r="N341" s="17"/>
      <c r="O341" s="17"/>
      <c r="P341" s="17"/>
    </row>
    <row r="342" spans="1:16">
      <c r="A342" s="21"/>
      <c r="B342" s="17" t="str">
        <f>IF(A342="","",TEXT(A342,"yyyymmdd")&amp;"-"&amp;TEXT(COUNTIF($A$4:A342,"&lt;&gt;"),"000"))</f>
        <v/>
      </c>
      <c r="C342" s="17"/>
      <c r="D342" s="17"/>
      <c r="E342" s="17"/>
      <c r="F342" s="17"/>
      <c r="G342" s="17"/>
      <c r="H342" s="17"/>
      <c r="I342" s="17"/>
      <c r="J342" s="17"/>
      <c r="K342" s="21"/>
      <c r="L342" s="17"/>
      <c r="M342" s="17"/>
      <c r="N342" s="17"/>
      <c r="O342" s="17"/>
      <c r="P342" s="17"/>
    </row>
    <row r="343" spans="1:16">
      <c r="A343" s="21"/>
      <c r="B343" s="17" t="str">
        <f>IF(A343="","",TEXT(A343,"yyyymmdd")&amp;"-"&amp;TEXT(COUNTIF($A$4:A343,"&lt;&gt;"),"000"))</f>
        <v/>
      </c>
      <c r="C343" s="17"/>
      <c r="D343" s="17"/>
      <c r="E343" s="17"/>
      <c r="F343" s="17"/>
      <c r="G343" s="17"/>
      <c r="H343" s="17"/>
      <c r="I343" s="17"/>
      <c r="J343" s="17"/>
      <c r="K343" s="21"/>
      <c r="L343" s="17"/>
      <c r="M343" s="17"/>
      <c r="N343" s="17"/>
      <c r="O343" s="17"/>
      <c r="P343" s="17"/>
    </row>
    <row r="344" spans="1:16">
      <c r="A344" s="21"/>
      <c r="B344" s="17" t="str">
        <f>IF(A344="","",TEXT(A344,"yyyymmdd")&amp;"-"&amp;TEXT(COUNTIF($A$4:A344,"&lt;&gt;"),"000"))</f>
        <v/>
      </c>
      <c r="C344" s="17"/>
      <c r="D344" s="17"/>
      <c r="E344" s="17"/>
      <c r="F344" s="17"/>
      <c r="G344" s="17"/>
      <c r="H344" s="17"/>
      <c r="I344" s="17"/>
      <c r="J344" s="17"/>
      <c r="K344" s="21"/>
      <c r="L344" s="17"/>
      <c r="M344" s="17"/>
      <c r="N344" s="17"/>
      <c r="O344" s="17"/>
      <c r="P344" s="17"/>
    </row>
    <row r="345" spans="1:16">
      <c r="A345" s="21"/>
      <c r="B345" s="17" t="str">
        <f>IF(A345="","",TEXT(A345,"yyyymmdd")&amp;"-"&amp;TEXT(COUNTIF($A$4:A345,"&lt;&gt;"),"000"))</f>
        <v/>
      </c>
      <c r="C345" s="17"/>
      <c r="D345" s="17"/>
      <c r="E345" s="17"/>
      <c r="F345" s="17"/>
      <c r="G345" s="17"/>
      <c r="H345" s="17"/>
      <c r="I345" s="17"/>
      <c r="J345" s="17"/>
      <c r="K345" s="21"/>
      <c r="L345" s="17"/>
      <c r="M345" s="17"/>
      <c r="N345" s="17"/>
      <c r="O345" s="17"/>
      <c r="P345" s="17"/>
    </row>
    <row r="346" spans="1:16">
      <c r="A346" s="21"/>
      <c r="B346" s="17" t="str">
        <f>IF(A346="","",TEXT(A346,"yyyymmdd")&amp;"-"&amp;TEXT(COUNTIF($A$4:A346,"&lt;&gt;"),"000"))</f>
        <v/>
      </c>
      <c r="C346" s="17"/>
      <c r="D346" s="17"/>
      <c r="E346" s="17"/>
      <c r="F346" s="17"/>
      <c r="G346" s="17"/>
      <c r="H346" s="17"/>
      <c r="I346" s="17"/>
      <c r="J346" s="17"/>
      <c r="K346" s="21"/>
      <c r="L346" s="17"/>
      <c r="M346" s="17"/>
      <c r="N346" s="17"/>
      <c r="O346" s="17"/>
      <c r="P346" s="17"/>
    </row>
    <row r="347" spans="1:16">
      <c r="A347" s="21"/>
      <c r="B347" s="17" t="str">
        <f>IF(A347="","",TEXT(A347,"yyyymmdd")&amp;"-"&amp;TEXT(COUNTIF($A$4:A347,"&lt;&gt;"),"000"))</f>
        <v/>
      </c>
      <c r="C347" s="17"/>
      <c r="D347" s="17"/>
      <c r="E347" s="17"/>
      <c r="F347" s="17"/>
      <c r="G347" s="17"/>
      <c r="H347" s="17"/>
      <c r="I347" s="17"/>
      <c r="J347" s="17"/>
      <c r="K347" s="21"/>
      <c r="L347" s="17"/>
      <c r="M347" s="17"/>
      <c r="N347" s="17"/>
      <c r="O347" s="17"/>
      <c r="P347" s="17"/>
    </row>
    <row r="348" spans="1:16">
      <c r="A348" s="21"/>
      <c r="B348" s="17" t="str">
        <f>IF(A348="","",TEXT(A348,"yyyymmdd")&amp;"-"&amp;TEXT(COUNTIF($A$4:A348,"&lt;&gt;"),"000"))</f>
        <v/>
      </c>
      <c r="C348" s="17"/>
      <c r="D348" s="17"/>
      <c r="E348" s="17"/>
      <c r="F348" s="17"/>
      <c r="G348" s="17"/>
      <c r="H348" s="17"/>
      <c r="I348" s="17"/>
      <c r="J348" s="17"/>
      <c r="K348" s="21"/>
      <c r="L348" s="17"/>
      <c r="M348" s="17"/>
      <c r="N348" s="17"/>
      <c r="O348" s="17"/>
      <c r="P348" s="17"/>
    </row>
    <row r="349" spans="1:16">
      <c r="A349" s="21"/>
      <c r="B349" s="17" t="str">
        <f>IF(A349="","",TEXT(A349,"yyyymmdd")&amp;"-"&amp;TEXT(COUNTIF($A$4:A349,"&lt;&gt;"),"000"))</f>
        <v/>
      </c>
      <c r="C349" s="17"/>
      <c r="D349" s="17"/>
      <c r="E349" s="17"/>
      <c r="F349" s="17"/>
      <c r="G349" s="17"/>
      <c r="H349" s="17"/>
      <c r="I349" s="17"/>
      <c r="J349" s="17"/>
      <c r="K349" s="21"/>
      <c r="L349" s="17"/>
      <c r="M349" s="17"/>
      <c r="N349" s="17"/>
      <c r="O349" s="17"/>
      <c r="P349" s="17"/>
    </row>
    <row r="350" spans="1:16">
      <c r="A350" s="21"/>
      <c r="B350" s="17" t="str">
        <f>IF(A350="","",TEXT(A350,"yyyymmdd")&amp;"-"&amp;TEXT(COUNTIF($A$4:A350,"&lt;&gt;"),"000"))</f>
        <v/>
      </c>
      <c r="C350" s="17"/>
      <c r="D350" s="17"/>
      <c r="E350" s="17"/>
      <c r="F350" s="17"/>
      <c r="G350" s="17"/>
      <c r="H350" s="17"/>
      <c r="I350" s="17"/>
      <c r="J350" s="17"/>
      <c r="K350" s="21"/>
      <c r="L350" s="17"/>
      <c r="M350" s="17"/>
      <c r="N350" s="17"/>
      <c r="O350" s="17"/>
      <c r="P350" s="17"/>
    </row>
    <row r="351" spans="1:16">
      <c r="A351" s="21"/>
      <c r="B351" s="17" t="str">
        <f>IF(A351="","",TEXT(A351,"yyyymmdd")&amp;"-"&amp;TEXT(COUNTIF($A$4:A351,"&lt;&gt;"),"000"))</f>
        <v/>
      </c>
      <c r="C351" s="17"/>
      <c r="D351" s="17"/>
      <c r="E351" s="17"/>
      <c r="F351" s="17"/>
      <c r="G351" s="17"/>
      <c r="H351" s="17"/>
      <c r="I351" s="17"/>
      <c r="J351" s="17"/>
      <c r="K351" s="21"/>
      <c r="L351" s="17"/>
      <c r="M351" s="17"/>
      <c r="N351" s="17"/>
      <c r="O351" s="17"/>
      <c r="P351" s="17"/>
    </row>
    <row r="352" spans="1:16">
      <c r="A352" s="21"/>
      <c r="B352" s="17" t="str">
        <f>IF(A352="","",TEXT(A352,"yyyymmdd")&amp;"-"&amp;TEXT(COUNTIF($A$4:A352,"&lt;&gt;"),"000"))</f>
        <v/>
      </c>
      <c r="C352" s="17"/>
      <c r="D352" s="17"/>
      <c r="E352" s="17"/>
      <c r="F352" s="17"/>
      <c r="G352" s="17"/>
      <c r="H352" s="17"/>
      <c r="I352" s="17"/>
      <c r="J352" s="17"/>
      <c r="K352" s="21"/>
      <c r="L352" s="17"/>
      <c r="M352" s="17"/>
      <c r="N352" s="17"/>
      <c r="O352" s="17"/>
      <c r="P352" s="17"/>
    </row>
    <row r="353" spans="1:16">
      <c r="A353" s="21"/>
      <c r="B353" s="17" t="str">
        <f>IF(A353="","",TEXT(A353,"yyyymmdd")&amp;"-"&amp;TEXT(COUNTIF($A$4:A353,"&lt;&gt;"),"000"))</f>
        <v/>
      </c>
      <c r="C353" s="17"/>
      <c r="D353" s="17"/>
      <c r="E353" s="17"/>
      <c r="F353" s="17"/>
      <c r="G353" s="17"/>
      <c r="H353" s="17"/>
      <c r="I353" s="17"/>
      <c r="J353" s="17"/>
      <c r="K353" s="21"/>
      <c r="L353" s="17"/>
      <c r="M353" s="17"/>
      <c r="N353" s="17"/>
      <c r="O353" s="17"/>
      <c r="P353" s="17"/>
    </row>
    <row r="354" spans="1:16">
      <c r="A354" s="21"/>
      <c r="B354" s="17" t="str">
        <f>IF(A354="","",TEXT(A354,"yyyymmdd")&amp;"-"&amp;TEXT(COUNTIF($A$4:A354,"&lt;&gt;"),"000"))</f>
        <v/>
      </c>
      <c r="C354" s="17"/>
      <c r="D354" s="17"/>
      <c r="E354" s="17"/>
      <c r="F354" s="17"/>
      <c r="G354" s="17"/>
      <c r="H354" s="17"/>
      <c r="I354" s="17"/>
      <c r="J354" s="17"/>
      <c r="K354" s="21"/>
      <c r="L354" s="17"/>
      <c r="M354" s="17"/>
      <c r="N354" s="17"/>
      <c r="O354" s="17"/>
      <c r="P354" s="17"/>
    </row>
    <row r="355" spans="1:16">
      <c r="A355" s="21"/>
      <c r="B355" s="17" t="str">
        <f>IF(A355="","",TEXT(A355,"yyyymmdd")&amp;"-"&amp;TEXT(COUNTIF($A$4:A355,"&lt;&gt;"),"000"))</f>
        <v/>
      </c>
      <c r="C355" s="17"/>
      <c r="D355" s="17"/>
      <c r="E355" s="17"/>
      <c r="F355" s="17"/>
      <c r="G355" s="17"/>
      <c r="H355" s="17"/>
      <c r="I355" s="17"/>
      <c r="J355" s="17"/>
      <c r="K355" s="21"/>
      <c r="L355" s="17"/>
      <c r="M355" s="17"/>
      <c r="N355" s="17"/>
      <c r="O355" s="17"/>
      <c r="P355" s="17"/>
    </row>
    <row r="356" spans="1:16">
      <c r="A356" s="21"/>
      <c r="B356" s="17" t="str">
        <f>IF(A356="","",TEXT(A356,"yyyymmdd")&amp;"-"&amp;TEXT(COUNTIF($A$4:A356,"&lt;&gt;"),"000"))</f>
        <v/>
      </c>
      <c r="C356" s="17"/>
      <c r="D356" s="17"/>
      <c r="E356" s="17"/>
      <c r="F356" s="17"/>
      <c r="G356" s="17"/>
      <c r="H356" s="17"/>
      <c r="I356" s="17"/>
      <c r="J356" s="17"/>
      <c r="K356" s="21"/>
      <c r="L356" s="17"/>
      <c r="M356" s="17"/>
      <c r="N356" s="17"/>
      <c r="O356" s="17"/>
      <c r="P356" s="17"/>
    </row>
    <row r="357" spans="1:16">
      <c r="A357" s="21"/>
      <c r="B357" s="17" t="str">
        <f>IF(A357="","",TEXT(A357,"yyyymmdd")&amp;"-"&amp;TEXT(COUNTIF($A$4:A357,"&lt;&gt;"),"000"))</f>
        <v/>
      </c>
      <c r="C357" s="17"/>
      <c r="D357" s="17"/>
      <c r="E357" s="17"/>
      <c r="F357" s="17"/>
      <c r="G357" s="17"/>
      <c r="H357" s="17"/>
      <c r="I357" s="17"/>
      <c r="J357" s="17"/>
      <c r="K357" s="21"/>
      <c r="L357" s="17"/>
      <c r="M357" s="17"/>
      <c r="N357" s="17"/>
      <c r="O357" s="17"/>
      <c r="P357" s="17"/>
    </row>
    <row r="358" spans="1:16">
      <c r="A358" s="21"/>
      <c r="B358" s="17" t="str">
        <f>IF(A358="","",TEXT(A358,"yyyymmdd")&amp;"-"&amp;TEXT(COUNTIF($A$4:A358,"&lt;&gt;"),"000"))</f>
        <v/>
      </c>
      <c r="C358" s="17"/>
      <c r="D358" s="17"/>
      <c r="E358" s="17"/>
      <c r="F358" s="17"/>
      <c r="G358" s="17"/>
      <c r="H358" s="17"/>
      <c r="I358" s="17"/>
      <c r="J358" s="17"/>
      <c r="K358" s="21"/>
      <c r="L358" s="17"/>
      <c r="M358" s="17"/>
      <c r="N358" s="17"/>
      <c r="O358" s="17"/>
      <c r="P358" s="17"/>
    </row>
    <row r="359" spans="1:16">
      <c r="A359" s="21"/>
      <c r="B359" s="17" t="str">
        <f>IF(A359="","",TEXT(A359,"yyyymmdd")&amp;"-"&amp;TEXT(COUNTIF($A$4:A359,"&lt;&gt;"),"000"))</f>
        <v/>
      </c>
      <c r="C359" s="17"/>
      <c r="D359" s="17"/>
      <c r="E359" s="17"/>
      <c r="F359" s="17"/>
      <c r="G359" s="17"/>
      <c r="H359" s="17"/>
      <c r="I359" s="17"/>
      <c r="J359" s="17"/>
      <c r="K359" s="21"/>
      <c r="L359" s="17"/>
      <c r="M359" s="17"/>
      <c r="N359" s="17"/>
      <c r="O359" s="17"/>
      <c r="P359" s="17"/>
    </row>
    <row r="360" spans="1:16">
      <c r="A360" s="21"/>
      <c r="B360" s="17" t="str">
        <f>IF(A360="","",TEXT(A360,"yyyymmdd")&amp;"-"&amp;TEXT(COUNTIF($A$4:A360,"&lt;&gt;"),"000"))</f>
        <v/>
      </c>
      <c r="C360" s="17"/>
      <c r="D360" s="17"/>
      <c r="E360" s="17"/>
      <c r="F360" s="17"/>
      <c r="G360" s="17"/>
      <c r="H360" s="17"/>
      <c r="I360" s="17"/>
      <c r="J360" s="17"/>
      <c r="K360" s="21"/>
      <c r="L360" s="17"/>
      <c r="M360" s="17"/>
      <c r="N360" s="17"/>
      <c r="O360" s="17"/>
      <c r="P360" s="17"/>
    </row>
    <row r="361" spans="1:16">
      <c r="A361" s="21"/>
      <c r="B361" s="17" t="str">
        <f>IF(A361="","",TEXT(A361,"yyyymmdd")&amp;"-"&amp;TEXT(COUNTIF($A$4:A361,"&lt;&gt;"),"000"))</f>
        <v/>
      </c>
      <c r="C361" s="17"/>
      <c r="D361" s="17"/>
      <c r="E361" s="17"/>
      <c r="F361" s="17"/>
      <c r="G361" s="17"/>
      <c r="H361" s="17"/>
      <c r="I361" s="17"/>
      <c r="J361" s="17"/>
      <c r="K361" s="21"/>
      <c r="L361" s="17"/>
      <c r="M361" s="17"/>
      <c r="N361" s="17"/>
      <c r="O361" s="17"/>
      <c r="P361" s="17"/>
    </row>
    <row r="362" spans="1:16">
      <c r="A362" s="21"/>
      <c r="B362" s="17" t="str">
        <f>IF(A362="","",TEXT(A362,"yyyymmdd")&amp;"-"&amp;TEXT(COUNTIF($A$4:A362,"&lt;&gt;"),"000"))</f>
        <v/>
      </c>
      <c r="C362" s="17"/>
      <c r="D362" s="17"/>
      <c r="E362" s="17"/>
      <c r="F362" s="17"/>
      <c r="G362" s="17"/>
      <c r="H362" s="17"/>
      <c r="I362" s="17"/>
      <c r="J362" s="17"/>
      <c r="K362" s="21"/>
      <c r="L362" s="17"/>
      <c r="M362" s="17"/>
      <c r="N362" s="17"/>
      <c r="O362" s="17"/>
      <c r="P362" s="17"/>
    </row>
    <row r="363" spans="1:16">
      <c r="A363" s="21"/>
      <c r="B363" s="17" t="str">
        <f>IF(A363="","",TEXT(A363,"yyyymmdd")&amp;"-"&amp;TEXT(COUNTIF($A$4:A363,"&lt;&gt;"),"000"))</f>
        <v/>
      </c>
      <c r="C363" s="17"/>
      <c r="D363" s="17"/>
      <c r="E363" s="17"/>
      <c r="F363" s="17"/>
      <c r="G363" s="17"/>
      <c r="H363" s="17"/>
      <c r="I363" s="17"/>
      <c r="J363" s="17"/>
      <c r="K363" s="21"/>
      <c r="L363" s="17"/>
      <c r="M363" s="17"/>
      <c r="N363" s="17"/>
      <c r="O363" s="17"/>
      <c r="P363" s="17"/>
    </row>
    <row r="364" spans="1:16">
      <c r="A364" s="21"/>
      <c r="B364" s="17" t="str">
        <f>IF(A364="","",TEXT(A364,"yyyymmdd")&amp;"-"&amp;TEXT(COUNTIF($A$4:A364,"&lt;&gt;"),"000"))</f>
        <v/>
      </c>
      <c r="C364" s="17"/>
      <c r="D364" s="17"/>
      <c r="E364" s="17"/>
      <c r="F364" s="17"/>
      <c r="G364" s="17"/>
      <c r="H364" s="17"/>
      <c r="I364" s="17"/>
      <c r="J364" s="17"/>
      <c r="K364" s="21"/>
      <c r="L364" s="17"/>
      <c r="M364" s="17"/>
      <c r="N364" s="17"/>
      <c r="O364" s="17"/>
      <c r="P364" s="17"/>
    </row>
    <row r="365" spans="1:16">
      <c r="A365" s="21"/>
      <c r="B365" s="17" t="str">
        <f>IF(A365="","",TEXT(A365,"yyyymmdd")&amp;"-"&amp;TEXT(COUNTIF($A$4:A365,"&lt;&gt;"),"000"))</f>
        <v/>
      </c>
      <c r="C365" s="17"/>
      <c r="D365" s="17"/>
      <c r="E365" s="17"/>
      <c r="F365" s="17"/>
      <c r="G365" s="17"/>
      <c r="H365" s="17"/>
      <c r="I365" s="17"/>
      <c r="J365" s="17"/>
      <c r="K365" s="21"/>
      <c r="L365" s="17"/>
      <c r="M365" s="17"/>
      <c r="N365" s="17"/>
      <c r="O365" s="17"/>
      <c r="P365" s="17"/>
    </row>
    <row r="366" spans="1:16">
      <c r="A366" s="21"/>
      <c r="B366" s="17" t="str">
        <f>IF(A366="","",TEXT(A366,"yyyymmdd")&amp;"-"&amp;TEXT(COUNTIF($A$4:A366,"&lt;&gt;"),"000"))</f>
        <v/>
      </c>
      <c r="C366" s="17"/>
      <c r="D366" s="17"/>
      <c r="E366" s="17"/>
      <c r="F366" s="17"/>
      <c r="G366" s="17"/>
      <c r="H366" s="17"/>
      <c r="I366" s="17"/>
      <c r="J366" s="17"/>
      <c r="K366" s="21"/>
      <c r="L366" s="17"/>
      <c r="M366" s="17"/>
      <c r="N366" s="17"/>
      <c r="O366" s="17"/>
      <c r="P366" s="17"/>
    </row>
    <row r="367" spans="1:16">
      <c r="A367" s="21"/>
      <c r="B367" s="17" t="str">
        <f>IF(A367="","",TEXT(A367,"yyyymmdd")&amp;"-"&amp;TEXT(COUNTIF($A$4:A367,"&lt;&gt;"),"000"))</f>
        <v/>
      </c>
      <c r="C367" s="17"/>
      <c r="D367" s="17"/>
      <c r="E367" s="17"/>
      <c r="F367" s="17"/>
      <c r="G367" s="17"/>
      <c r="H367" s="17"/>
      <c r="I367" s="17"/>
      <c r="J367" s="17"/>
      <c r="K367" s="21"/>
      <c r="L367" s="17"/>
      <c r="M367" s="17"/>
      <c r="N367" s="17"/>
      <c r="O367" s="17"/>
      <c r="P367" s="17"/>
    </row>
    <row r="368" spans="1:16">
      <c r="A368" s="21"/>
      <c r="B368" s="17" t="str">
        <f>IF(A368="","",TEXT(A368,"yyyymmdd")&amp;"-"&amp;TEXT(COUNTIF($A$4:A368,"&lt;&gt;"),"000"))</f>
        <v/>
      </c>
      <c r="C368" s="17"/>
      <c r="D368" s="17"/>
      <c r="E368" s="17"/>
      <c r="F368" s="17"/>
      <c r="G368" s="17"/>
      <c r="H368" s="17"/>
      <c r="I368" s="17"/>
      <c r="J368" s="17"/>
      <c r="K368" s="21"/>
      <c r="L368" s="17"/>
      <c r="M368" s="17"/>
      <c r="N368" s="17"/>
      <c r="O368" s="17"/>
      <c r="P368" s="17"/>
    </row>
    <row r="369" spans="1:16">
      <c r="A369" s="21"/>
      <c r="B369" s="17" t="str">
        <f>IF(A369="","",TEXT(A369,"yyyymmdd")&amp;"-"&amp;TEXT(COUNTIF($A$4:A369,"&lt;&gt;"),"000"))</f>
        <v/>
      </c>
      <c r="C369" s="17"/>
      <c r="D369" s="17"/>
      <c r="E369" s="17"/>
      <c r="F369" s="17"/>
      <c r="G369" s="17"/>
      <c r="H369" s="17"/>
      <c r="I369" s="17"/>
      <c r="J369" s="17"/>
      <c r="K369" s="21"/>
      <c r="L369" s="17"/>
      <c r="M369" s="17"/>
      <c r="N369" s="17"/>
      <c r="O369" s="17"/>
      <c r="P369" s="17"/>
    </row>
    <row r="370" spans="1:16">
      <c r="A370" s="21"/>
      <c r="B370" s="17" t="str">
        <f>IF(A370="","",TEXT(A370,"yyyymmdd")&amp;"-"&amp;TEXT(COUNTIF($A$4:A370,"&lt;&gt;"),"000"))</f>
        <v/>
      </c>
      <c r="C370" s="17"/>
      <c r="D370" s="17"/>
      <c r="E370" s="17"/>
      <c r="F370" s="17"/>
      <c r="G370" s="17"/>
      <c r="H370" s="17"/>
      <c r="I370" s="17"/>
      <c r="J370" s="17"/>
      <c r="K370" s="21"/>
      <c r="L370" s="17"/>
      <c r="M370" s="17"/>
      <c r="N370" s="17"/>
      <c r="O370" s="17"/>
      <c r="P370" s="17"/>
    </row>
    <row r="371" spans="1:16">
      <c r="A371" s="21"/>
      <c r="B371" s="17" t="str">
        <f>IF(A371="","",TEXT(A371,"yyyymmdd")&amp;"-"&amp;TEXT(COUNTIF($A$4:A371,"&lt;&gt;"),"000"))</f>
        <v/>
      </c>
      <c r="C371" s="17"/>
      <c r="D371" s="17"/>
      <c r="E371" s="17"/>
      <c r="F371" s="17"/>
      <c r="G371" s="17"/>
      <c r="H371" s="17"/>
      <c r="I371" s="17"/>
      <c r="J371" s="17"/>
      <c r="K371" s="21"/>
      <c r="L371" s="17"/>
      <c r="M371" s="17"/>
      <c r="N371" s="17"/>
      <c r="O371" s="17"/>
      <c r="P371" s="17"/>
    </row>
    <row r="372" spans="1:16">
      <c r="A372" s="21"/>
      <c r="B372" s="17" t="str">
        <f>IF(A372="","",TEXT(A372,"yyyymmdd")&amp;"-"&amp;TEXT(COUNTIF($A$4:A372,"&lt;&gt;"),"000"))</f>
        <v/>
      </c>
      <c r="C372" s="17"/>
      <c r="D372" s="17"/>
      <c r="E372" s="17"/>
      <c r="F372" s="17"/>
      <c r="G372" s="17"/>
      <c r="H372" s="17"/>
      <c r="I372" s="17"/>
      <c r="J372" s="17"/>
      <c r="K372" s="21"/>
      <c r="L372" s="17"/>
      <c r="M372" s="17"/>
      <c r="N372" s="17"/>
      <c r="O372" s="17"/>
      <c r="P372" s="17"/>
    </row>
    <row r="373" spans="1:16">
      <c r="A373" s="21"/>
      <c r="B373" s="17" t="str">
        <f>IF(A373="","",TEXT(A373,"yyyymmdd")&amp;"-"&amp;TEXT(COUNTIF($A$4:A373,"&lt;&gt;"),"000"))</f>
        <v/>
      </c>
      <c r="C373" s="17"/>
      <c r="D373" s="17"/>
      <c r="E373" s="17"/>
      <c r="F373" s="17"/>
      <c r="G373" s="17"/>
      <c r="H373" s="17"/>
      <c r="I373" s="17"/>
      <c r="J373" s="17"/>
      <c r="K373" s="21"/>
      <c r="L373" s="17"/>
      <c r="M373" s="17"/>
      <c r="N373" s="17"/>
      <c r="O373" s="17"/>
      <c r="P373" s="17"/>
    </row>
    <row r="374" spans="1:16">
      <c r="A374" s="21"/>
      <c r="B374" s="17" t="str">
        <f>IF(A374="","",TEXT(A374,"yyyymmdd")&amp;"-"&amp;TEXT(COUNTIF($A$4:A374,"&lt;&gt;"),"000"))</f>
        <v/>
      </c>
      <c r="C374" s="17"/>
      <c r="D374" s="17"/>
      <c r="E374" s="17"/>
      <c r="F374" s="17"/>
      <c r="G374" s="17"/>
      <c r="H374" s="17"/>
      <c r="I374" s="17"/>
      <c r="J374" s="17"/>
      <c r="K374" s="21"/>
      <c r="L374" s="17"/>
      <c r="M374" s="17"/>
      <c r="N374" s="17"/>
      <c r="O374" s="17"/>
      <c r="P374" s="17"/>
    </row>
    <row r="375" spans="1:16">
      <c r="A375" s="21"/>
      <c r="B375" s="17" t="str">
        <f>IF(A375="","",TEXT(A375,"yyyymmdd")&amp;"-"&amp;TEXT(COUNTIF($A$4:A375,"&lt;&gt;"),"000"))</f>
        <v/>
      </c>
      <c r="C375" s="17"/>
      <c r="D375" s="17"/>
      <c r="E375" s="17"/>
      <c r="F375" s="17"/>
      <c r="G375" s="17"/>
      <c r="H375" s="17"/>
      <c r="I375" s="17"/>
      <c r="J375" s="17"/>
      <c r="K375" s="21"/>
      <c r="L375" s="17"/>
      <c r="M375" s="17"/>
      <c r="N375" s="17"/>
      <c r="O375" s="17"/>
      <c r="P375" s="17"/>
    </row>
    <row r="376" spans="1:16">
      <c r="A376" s="21"/>
      <c r="B376" s="17" t="str">
        <f>IF(A376="","",TEXT(A376,"yyyymmdd")&amp;"-"&amp;TEXT(COUNTIF($A$4:A376,"&lt;&gt;"),"000"))</f>
        <v/>
      </c>
      <c r="C376" s="17"/>
      <c r="D376" s="17"/>
      <c r="E376" s="17"/>
      <c r="F376" s="17"/>
      <c r="G376" s="17"/>
      <c r="H376" s="17"/>
      <c r="I376" s="17"/>
      <c r="J376" s="17"/>
      <c r="K376" s="21"/>
      <c r="L376" s="17"/>
      <c r="M376" s="17"/>
      <c r="N376" s="17"/>
      <c r="O376" s="17"/>
      <c r="P376" s="17"/>
    </row>
    <row r="377" spans="1:16">
      <c r="A377" s="21"/>
      <c r="B377" s="17" t="str">
        <f>IF(A377="","",TEXT(A377,"yyyymmdd")&amp;"-"&amp;TEXT(COUNTIF($A$4:A377,"&lt;&gt;"),"000"))</f>
        <v/>
      </c>
      <c r="C377" s="17"/>
      <c r="D377" s="17"/>
      <c r="E377" s="17"/>
      <c r="F377" s="17"/>
      <c r="G377" s="17"/>
      <c r="H377" s="17"/>
      <c r="I377" s="17"/>
      <c r="J377" s="17"/>
      <c r="K377" s="21"/>
      <c r="L377" s="17"/>
      <c r="M377" s="17"/>
      <c r="N377" s="17"/>
      <c r="O377" s="17"/>
      <c r="P377" s="17"/>
    </row>
    <row r="378" spans="1:16">
      <c r="A378" s="21"/>
      <c r="B378" s="17" t="str">
        <f>IF(A378="","",TEXT(A378,"yyyymmdd")&amp;"-"&amp;TEXT(COUNTIF($A$4:A378,"&lt;&gt;"),"000"))</f>
        <v/>
      </c>
      <c r="C378" s="17"/>
      <c r="D378" s="17"/>
      <c r="E378" s="17"/>
      <c r="F378" s="17"/>
      <c r="G378" s="17"/>
      <c r="H378" s="17"/>
      <c r="I378" s="17"/>
      <c r="J378" s="17"/>
      <c r="K378" s="21"/>
      <c r="L378" s="17"/>
      <c r="M378" s="17"/>
      <c r="N378" s="17"/>
      <c r="O378" s="17"/>
      <c r="P378" s="17"/>
    </row>
    <row r="379" spans="1:16">
      <c r="A379" s="21"/>
      <c r="B379" s="17" t="str">
        <f>IF(A379="","",TEXT(A379,"yyyymmdd")&amp;"-"&amp;TEXT(COUNTIF($A$4:A379,"&lt;&gt;"),"000"))</f>
        <v/>
      </c>
      <c r="C379" s="17"/>
      <c r="D379" s="17"/>
      <c r="E379" s="17"/>
      <c r="F379" s="17"/>
      <c r="G379" s="17"/>
      <c r="H379" s="17"/>
      <c r="I379" s="17"/>
      <c r="J379" s="17"/>
      <c r="K379" s="21"/>
      <c r="L379" s="17"/>
      <c r="M379" s="17"/>
      <c r="N379" s="17"/>
      <c r="O379" s="17"/>
      <c r="P379" s="17"/>
    </row>
    <row r="380" spans="1:16">
      <c r="A380" s="21"/>
      <c r="B380" s="17" t="str">
        <f>IF(A380="","",TEXT(A380,"yyyymmdd")&amp;"-"&amp;TEXT(COUNTIF($A$4:A380,"&lt;&gt;"),"000"))</f>
        <v/>
      </c>
      <c r="C380" s="17"/>
      <c r="D380" s="17"/>
      <c r="E380" s="17"/>
      <c r="F380" s="17"/>
      <c r="G380" s="17"/>
      <c r="H380" s="17"/>
      <c r="I380" s="17"/>
      <c r="J380" s="17"/>
      <c r="K380" s="21"/>
      <c r="L380" s="17"/>
      <c r="M380" s="17"/>
      <c r="N380" s="17"/>
      <c r="O380" s="17"/>
      <c r="P380" s="17"/>
    </row>
    <row r="381" spans="1:16">
      <c r="A381" s="21"/>
      <c r="B381" s="17" t="str">
        <f>IF(A381="","",TEXT(A381,"yyyymmdd")&amp;"-"&amp;TEXT(COUNTIF($A$4:A381,"&lt;&gt;"),"000"))</f>
        <v/>
      </c>
      <c r="C381" s="17"/>
      <c r="D381" s="17"/>
      <c r="E381" s="17"/>
      <c r="F381" s="17"/>
      <c r="G381" s="17"/>
      <c r="H381" s="17"/>
      <c r="I381" s="17"/>
      <c r="J381" s="17"/>
      <c r="K381" s="21"/>
      <c r="L381" s="17"/>
      <c r="M381" s="17"/>
      <c r="N381" s="17"/>
      <c r="O381" s="17"/>
      <c r="P381" s="17"/>
    </row>
    <row r="382" spans="1:16">
      <c r="A382" s="21"/>
      <c r="B382" s="17" t="str">
        <f>IF(A382="","",TEXT(A382,"yyyymmdd")&amp;"-"&amp;TEXT(COUNTIF($A$4:A382,"&lt;&gt;"),"000"))</f>
        <v/>
      </c>
      <c r="C382" s="17"/>
      <c r="D382" s="17"/>
      <c r="E382" s="17"/>
      <c r="F382" s="17"/>
      <c r="G382" s="17"/>
      <c r="H382" s="17"/>
      <c r="I382" s="17"/>
      <c r="J382" s="17"/>
      <c r="K382" s="21"/>
      <c r="L382" s="17"/>
      <c r="M382" s="17"/>
      <c r="N382" s="17"/>
      <c r="O382" s="17"/>
      <c r="P382" s="17"/>
    </row>
    <row r="383" spans="1:16">
      <c r="A383" s="21"/>
      <c r="B383" s="17" t="str">
        <f>IF(A383="","",TEXT(A383,"yyyymmdd")&amp;"-"&amp;TEXT(COUNTIF($A$4:A383,"&lt;&gt;"),"000"))</f>
        <v/>
      </c>
      <c r="C383" s="17"/>
      <c r="D383" s="17"/>
      <c r="E383" s="17"/>
      <c r="F383" s="17"/>
      <c r="G383" s="17"/>
      <c r="H383" s="17"/>
      <c r="I383" s="17"/>
      <c r="J383" s="17"/>
      <c r="K383" s="21"/>
      <c r="L383" s="17"/>
      <c r="M383" s="17"/>
      <c r="N383" s="17"/>
      <c r="O383" s="17"/>
      <c r="P383" s="17"/>
    </row>
    <row r="384" spans="1:16">
      <c r="A384" s="21"/>
      <c r="B384" s="17" t="str">
        <f>IF(A384="","",TEXT(A384,"yyyymmdd")&amp;"-"&amp;TEXT(COUNTIF($A$4:A384,"&lt;&gt;"),"000"))</f>
        <v/>
      </c>
      <c r="C384" s="17"/>
      <c r="D384" s="17"/>
      <c r="E384" s="17"/>
      <c r="F384" s="17"/>
      <c r="G384" s="17"/>
      <c r="H384" s="17"/>
      <c r="I384" s="17"/>
      <c r="J384" s="17"/>
      <c r="K384" s="21"/>
      <c r="L384" s="17"/>
      <c r="M384" s="17"/>
      <c r="N384" s="17"/>
      <c r="O384" s="17"/>
      <c r="P384" s="17"/>
    </row>
    <row r="385" spans="1:16">
      <c r="A385" s="21"/>
      <c r="B385" s="17" t="str">
        <f>IF(A385="","",TEXT(A385,"yyyymmdd")&amp;"-"&amp;TEXT(COUNTIF($A$4:A385,"&lt;&gt;"),"000"))</f>
        <v/>
      </c>
      <c r="C385" s="17"/>
      <c r="D385" s="17"/>
      <c r="E385" s="17"/>
      <c r="F385" s="17"/>
      <c r="G385" s="17"/>
      <c r="H385" s="17"/>
      <c r="I385" s="17"/>
      <c r="J385" s="17"/>
      <c r="K385" s="21"/>
      <c r="L385" s="17"/>
      <c r="M385" s="17"/>
      <c r="N385" s="17"/>
      <c r="O385" s="17"/>
      <c r="P385" s="17"/>
    </row>
    <row r="386" spans="1:16">
      <c r="A386" s="21"/>
      <c r="B386" s="17" t="str">
        <f>IF(A386="","",TEXT(A386,"yyyymmdd")&amp;"-"&amp;TEXT(COUNTIF($A$4:A386,"&lt;&gt;"),"000"))</f>
        <v/>
      </c>
      <c r="C386" s="17"/>
      <c r="D386" s="17"/>
      <c r="E386" s="17"/>
      <c r="F386" s="17"/>
      <c r="G386" s="17"/>
      <c r="H386" s="17"/>
      <c r="I386" s="17"/>
      <c r="J386" s="17"/>
      <c r="K386" s="21"/>
      <c r="L386" s="17"/>
      <c r="M386" s="17"/>
      <c r="N386" s="17"/>
      <c r="O386" s="17"/>
      <c r="P386" s="17"/>
    </row>
    <row r="387" spans="1:16">
      <c r="A387" s="21"/>
      <c r="B387" s="17" t="str">
        <f>IF(A387="","",TEXT(A387,"yyyymmdd")&amp;"-"&amp;TEXT(COUNTIF($A$4:A387,"&lt;&gt;"),"000"))</f>
        <v/>
      </c>
      <c r="C387" s="17"/>
      <c r="D387" s="17"/>
      <c r="E387" s="17"/>
      <c r="F387" s="17"/>
      <c r="G387" s="17"/>
      <c r="H387" s="17"/>
      <c r="I387" s="17"/>
      <c r="J387" s="17"/>
      <c r="K387" s="21"/>
      <c r="L387" s="17"/>
      <c r="M387" s="17"/>
      <c r="N387" s="17"/>
      <c r="O387" s="17"/>
      <c r="P387" s="17"/>
    </row>
    <row r="388" spans="1:16">
      <c r="A388" s="21"/>
      <c r="B388" s="17" t="str">
        <f>IF(A388="","",TEXT(A388,"yyyymmdd")&amp;"-"&amp;TEXT(COUNTIF($A$4:A388,"&lt;&gt;"),"000"))</f>
        <v/>
      </c>
      <c r="C388" s="17"/>
      <c r="D388" s="17"/>
      <c r="E388" s="17"/>
      <c r="F388" s="17"/>
      <c r="G388" s="17"/>
      <c r="H388" s="17"/>
      <c r="I388" s="17"/>
      <c r="J388" s="17"/>
      <c r="K388" s="21"/>
      <c r="L388" s="17"/>
      <c r="M388" s="17"/>
      <c r="N388" s="17"/>
      <c r="O388" s="17"/>
      <c r="P388" s="17"/>
    </row>
    <row r="389" spans="1:16">
      <c r="A389" s="21"/>
      <c r="B389" s="17" t="str">
        <f>IF(A389="","",TEXT(A389,"yyyymmdd")&amp;"-"&amp;TEXT(COUNTIF($A$4:A389,"&lt;&gt;"),"000"))</f>
        <v/>
      </c>
      <c r="C389" s="17"/>
      <c r="D389" s="17"/>
      <c r="E389" s="17"/>
      <c r="F389" s="17"/>
      <c r="G389" s="17"/>
      <c r="H389" s="17"/>
      <c r="I389" s="17"/>
      <c r="J389" s="17"/>
      <c r="K389" s="21"/>
      <c r="L389" s="17"/>
      <c r="M389" s="17"/>
      <c r="N389" s="17"/>
      <c r="O389" s="17"/>
      <c r="P389" s="17"/>
    </row>
    <row r="390" spans="1:16">
      <c r="A390" s="21"/>
      <c r="B390" s="17" t="str">
        <f>IF(A390="","",TEXT(A390,"yyyymmdd")&amp;"-"&amp;TEXT(COUNTIF($A$4:A390,"&lt;&gt;"),"000"))</f>
        <v/>
      </c>
      <c r="C390" s="17"/>
      <c r="D390" s="17"/>
      <c r="E390" s="17"/>
      <c r="F390" s="17"/>
      <c r="G390" s="17"/>
      <c r="H390" s="17"/>
      <c r="I390" s="17"/>
      <c r="J390" s="17"/>
      <c r="K390" s="21"/>
      <c r="L390" s="17"/>
      <c r="M390" s="17"/>
      <c r="N390" s="17"/>
      <c r="O390" s="17"/>
      <c r="P390" s="17"/>
    </row>
    <row r="391" spans="1:16">
      <c r="A391" s="21"/>
      <c r="B391" s="17" t="str">
        <f>IF(A391="","",TEXT(A391,"yyyymmdd")&amp;"-"&amp;TEXT(COUNTIF($A$4:A391,"&lt;&gt;"),"000"))</f>
        <v/>
      </c>
      <c r="C391" s="17"/>
      <c r="D391" s="17"/>
      <c r="E391" s="17"/>
      <c r="F391" s="17"/>
      <c r="G391" s="17"/>
      <c r="H391" s="17"/>
      <c r="I391" s="17"/>
      <c r="J391" s="17"/>
      <c r="K391" s="21"/>
      <c r="L391" s="17"/>
      <c r="M391" s="17"/>
      <c r="N391" s="17"/>
      <c r="O391" s="17"/>
      <c r="P391" s="17"/>
    </row>
    <row r="392" spans="1:16">
      <c r="A392" s="21"/>
      <c r="B392" s="17" t="str">
        <f>IF(A392="","",TEXT(A392,"yyyymmdd")&amp;"-"&amp;TEXT(COUNTIF($A$4:A392,"&lt;&gt;"),"000"))</f>
        <v/>
      </c>
      <c r="C392" s="17"/>
      <c r="D392" s="17"/>
      <c r="E392" s="17"/>
      <c r="F392" s="17"/>
      <c r="G392" s="17"/>
      <c r="H392" s="17"/>
      <c r="I392" s="17"/>
      <c r="J392" s="17"/>
      <c r="K392" s="21"/>
      <c r="L392" s="17"/>
      <c r="M392" s="17"/>
      <c r="N392" s="17"/>
      <c r="O392" s="17"/>
      <c r="P392" s="17"/>
    </row>
    <row r="393" spans="1:16">
      <c r="A393" s="21"/>
      <c r="B393" s="17" t="str">
        <f>IF(A393="","",TEXT(A393,"yyyymmdd")&amp;"-"&amp;TEXT(COUNTIF($A$4:A393,"&lt;&gt;"),"000"))</f>
        <v/>
      </c>
      <c r="C393" s="17"/>
      <c r="D393" s="17"/>
      <c r="E393" s="17"/>
      <c r="F393" s="17"/>
      <c r="G393" s="17"/>
      <c r="H393" s="17"/>
      <c r="I393" s="17"/>
      <c r="J393" s="17"/>
      <c r="K393" s="21"/>
      <c r="L393" s="17"/>
      <c r="M393" s="17"/>
      <c r="N393" s="17"/>
      <c r="O393" s="17"/>
      <c r="P393" s="17"/>
    </row>
    <row r="394" spans="1:16">
      <c r="A394" s="21"/>
      <c r="B394" s="17" t="str">
        <f>IF(A394="","",TEXT(A394,"yyyymmdd")&amp;"-"&amp;TEXT(COUNTIF($A$4:A394,"&lt;&gt;"),"000"))</f>
        <v/>
      </c>
      <c r="C394" s="17"/>
      <c r="D394" s="17"/>
      <c r="E394" s="17"/>
      <c r="F394" s="17"/>
      <c r="G394" s="17"/>
      <c r="H394" s="17"/>
      <c r="I394" s="17"/>
      <c r="J394" s="17"/>
      <c r="K394" s="21"/>
      <c r="L394" s="17"/>
      <c r="M394" s="17"/>
      <c r="N394" s="17"/>
      <c r="O394" s="17"/>
      <c r="P394" s="17"/>
    </row>
    <row r="395" spans="1:16">
      <c r="A395" s="21"/>
      <c r="B395" s="17" t="str">
        <f>IF(A395="","",TEXT(A395,"yyyymmdd")&amp;"-"&amp;TEXT(COUNTIF($A$4:A395,"&lt;&gt;"),"000"))</f>
        <v/>
      </c>
      <c r="C395" s="17"/>
      <c r="D395" s="17"/>
      <c r="E395" s="17"/>
      <c r="F395" s="17"/>
      <c r="G395" s="17"/>
      <c r="H395" s="17"/>
      <c r="I395" s="17"/>
      <c r="J395" s="17"/>
      <c r="K395" s="21"/>
      <c r="L395" s="17"/>
      <c r="M395" s="17"/>
      <c r="N395" s="17"/>
      <c r="O395" s="17"/>
      <c r="P395" s="17"/>
    </row>
    <row r="396" spans="1:16">
      <c r="A396" s="21"/>
      <c r="B396" s="17" t="str">
        <f>IF(A396="","",TEXT(A396,"yyyymmdd")&amp;"-"&amp;TEXT(COUNTIF($A$4:A396,"&lt;&gt;"),"000"))</f>
        <v/>
      </c>
      <c r="C396" s="17"/>
      <c r="D396" s="17"/>
      <c r="E396" s="17"/>
      <c r="F396" s="17"/>
      <c r="G396" s="17"/>
      <c r="H396" s="17"/>
      <c r="I396" s="17"/>
      <c r="J396" s="17"/>
      <c r="K396" s="21"/>
      <c r="L396" s="17"/>
      <c r="M396" s="17"/>
      <c r="N396" s="17"/>
      <c r="O396" s="17"/>
      <c r="P396" s="17"/>
    </row>
    <row r="397" spans="1:16">
      <c r="A397" s="21"/>
      <c r="B397" s="17" t="str">
        <f>IF(A397="","",TEXT(A397,"yyyymmdd")&amp;"-"&amp;TEXT(COUNTIF($A$4:A397,"&lt;&gt;"),"000"))</f>
        <v/>
      </c>
      <c r="C397" s="17"/>
      <c r="D397" s="17"/>
      <c r="E397" s="17"/>
      <c r="F397" s="17"/>
      <c r="G397" s="17"/>
      <c r="H397" s="17"/>
      <c r="I397" s="17"/>
      <c r="J397" s="17"/>
      <c r="K397" s="21"/>
      <c r="L397" s="17"/>
      <c r="M397" s="17"/>
      <c r="N397" s="17"/>
      <c r="O397" s="17"/>
      <c r="P397" s="17"/>
    </row>
    <row r="398" spans="1:16">
      <c r="A398" s="21"/>
      <c r="B398" s="17" t="str">
        <f>IF(A398="","",TEXT(A398,"yyyymmdd")&amp;"-"&amp;TEXT(COUNTIF($A$4:A398,"&lt;&gt;"),"000"))</f>
        <v/>
      </c>
      <c r="C398" s="17"/>
      <c r="D398" s="17"/>
      <c r="E398" s="17"/>
      <c r="F398" s="17"/>
      <c r="G398" s="17"/>
      <c r="H398" s="17"/>
      <c r="I398" s="17"/>
      <c r="J398" s="17"/>
      <c r="K398" s="21"/>
      <c r="L398" s="17"/>
      <c r="M398" s="17"/>
      <c r="N398" s="17"/>
      <c r="O398" s="17"/>
      <c r="P398" s="17"/>
    </row>
    <row r="399" spans="1:16">
      <c r="A399" s="21"/>
      <c r="B399" s="17" t="str">
        <f>IF(A399="","",TEXT(A399,"yyyymmdd")&amp;"-"&amp;TEXT(COUNTIF($A$4:A399,"&lt;&gt;"),"000"))</f>
        <v/>
      </c>
      <c r="C399" s="17"/>
      <c r="D399" s="17"/>
      <c r="E399" s="17"/>
      <c r="F399" s="17"/>
      <c r="G399" s="17"/>
      <c r="H399" s="17"/>
      <c r="I399" s="17"/>
      <c r="J399" s="17"/>
      <c r="K399" s="21"/>
      <c r="L399" s="17"/>
      <c r="M399" s="17"/>
      <c r="N399" s="17"/>
      <c r="O399" s="17"/>
      <c r="P399" s="17"/>
    </row>
    <row r="400" spans="1:16">
      <c r="A400" s="21"/>
      <c r="B400" s="17" t="str">
        <f>IF(A400="","",TEXT(A400,"yyyymmdd")&amp;"-"&amp;TEXT(COUNTIF($A$4:A400,"&lt;&gt;"),"000"))</f>
        <v/>
      </c>
      <c r="C400" s="17"/>
      <c r="D400" s="17"/>
      <c r="E400" s="17"/>
      <c r="F400" s="17"/>
      <c r="G400" s="17"/>
      <c r="H400" s="17"/>
      <c r="I400" s="17"/>
      <c r="J400" s="17"/>
      <c r="K400" s="21"/>
      <c r="L400" s="17"/>
      <c r="M400" s="17"/>
      <c r="N400" s="17"/>
      <c r="O400" s="17"/>
      <c r="P400" s="17"/>
    </row>
    <row r="401" spans="1:16">
      <c r="A401" s="21"/>
      <c r="B401" s="17" t="str">
        <f>IF(A401="","",TEXT(A401,"yyyymmdd")&amp;"-"&amp;TEXT(COUNTIF($A$4:A401,"&lt;&gt;"),"000"))</f>
        <v/>
      </c>
      <c r="C401" s="17"/>
      <c r="D401" s="17"/>
      <c r="E401" s="17"/>
      <c r="F401" s="17"/>
      <c r="G401" s="17"/>
      <c r="H401" s="17"/>
      <c r="I401" s="17"/>
      <c r="J401" s="17"/>
      <c r="K401" s="21"/>
      <c r="L401" s="17"/>
      <c r="M401" s="17"/>
      <c r="N401" s="17"/>
      <c r="O401" s="17"/>
      <c r="P401" s="17"/>
    </row>
    <row r="402" spans="1:16">
      <c r="A402" s="21"/>
      <c r="B402" s="17" t="str">
        <f>IF(A402="","",TEXT(A402,"yyyymmdd")&amp;"-"&amp;TEXT(COUNTIF($A$4:A402,"&lt;&gt;"),"000"))</f>
        <v/>
      </c>
      <c r="C402" s="17"/>
      <c r="D402" s="17"/>
      <c r="E402" s="17"/>
      <c r="F402" s="17"/>
      <c r="G402" s="17"/>
      <c r="H402" s="17"/>
      <c r="I402" s="17"/>
      <c r="J402" s="17"/>
      <c r="K402" s="21"/>
      <c r="L402" s="17"/>
      <c r="M402" s="17"/>
      <c r="N402" s="17"/>
      <c r="O402" s="17"/>
      <c r="P402" s="17"/>
    </row>
    <row r="403" spans="1:16">
      <c r="A403" s="21"/>
      <c r="B403" s="17" t="str">
        <f>IF(A403="","",TEXT(A403,"yyyymmdd")&amp;"-"&amp;TEXT(COUNTIF($A$4:A403,"&lt;&gt;"),"000"))</f>
        <v/>
      </c>
      <c r="C403" s="17"/>
      <c r="D403" s="17"/>
      <c r="E403" s="17"/>
      <c r="F403" s="17"/>
      <c r="G403" s="17"/>
      <c r="H403" s="17"/>
      <c r="I403" s="17"/>
      <c r="J403" s="17"/>
      <c r="K403" s="21"/>
      <c r="L403" s="17"/>
      <c r="M403" s="17"/>
      <c r="N403" s="17"/>
      <c r="O403" s="17"/>
      <c r="P403" s="17"/>
    </row>
    <row r="404" spans="1:16">
      <c r="A404" s="21"/>
      <c r="B404" s="17" t="str">
        <f>IF(A404="","",TEXT(A404,"yyyymmdd")&amp;"-"&amp;TEXT(COUNTIF($A$4:A404,"&lt;&gt;"),"000"))</f>
        <v/>
      </c>
      <c r="C404" s="17"/>
      <c r="D404" s="17"/>
      <c r="E404" s="17"/>
      <c r="F404" s="17"/>
      <c r="G404" s="17"/>
      <c r="H404" s="17"/>
      <c r="I404" s="17"/>
      <c r="J404" s="17"/>
      <c r="K404" s="21"/>
      <c r="L404" s="17"/>
      <c r="M404" s="17"/>
      <c r="N404" s="17"/>
      <c r="O404" s="17"/>
      <c r="P404" s="17"/>
    </row>
    <row r="405" spans="1:16">
      <c r="A405" s="21"/>
      <c r="B405" s="17" t="str">
        <f>IF(A405="","",TEXT(A405,"yyyymmdd")&amp;"-"&amp;TEXT(COUNTIF($A$4:A405,"&lt;&gt;"),"000"))</f>
        <v/>
      </c>
      <c r="C405" s="17"/>
      <c r="D405" s="17"/>
      <c r="E405" s="17"/>
      <c r="F405" s="17"/>
      <c r="G405" s="17"/>
      <c r="H405" s="17"/>
      <c r="I405" s="17"/>
      <c r="J405" s="17"/>
      <c r="K405" s="21"/>
      <c r="L405" s="17"/>
      <c r="M405" s="17"/>
      <c r="N405" s="17"/>
      <c r="O405" s="17"/>
      <c r="P405" s="17"/>
    </row>
    <row r="406" spans="1:16">
      <c r="A406" s="21"/>
      <c r="B406" s="17" t="str">
        <f>IF(A406="","",TEXT(A406,"yyyymmdd")&amp;"-"&amp;TEXT(COUNTIF($A$4:A406,"&lt;&gt;"),"000"))</f>
        <v/>
      </c>
      <c r="C406" s="17"/>
      <c r="D406" s="17"/>
      <c r="E406" s="17"/>
      <c r="F406" s="17"/>
      <c r="G406" s="17"/>
      <c r="H406" s="17"/>
      <c r="I406" s="17"/>
      <c r="J406" s="17"/>
      <c r="K406" s="21"/>
      <c r="L406" s="17"/>
      <c r="M406" s="17"/>
      <c r="N406" s="17"/>
      <c r="O406" s="17"/>
      <c r="P406" s="17"/>
    </row>
    <row r="407" spans="1:16">
      <c r="A407" s="21"/>
      <c r="B407" s="17" t="str">
        <f>IF(A407="","",TEXT(A407,"yyyymmdd")&amp;"-"&amp;TEXT(COUNTIF($A$4:A407,"&lt;&gt;"),"000"))</f>
        <v/>
      </c>
      <c r="C407" s="17"/>
      <c r="D407" s="17"/>
      <c r="E407" s="17"/>
      <c r="F407" s="17"/>
      <c r="G407" s="17"/>
      <c r="H407" s="17"/>
      <c r="I407" s="17"/>
      <c r="J407" s="17"/>
      <c r="K407" s="21"/>
      <c r="L407" s="17"/>
      <c r="M407" s="17"/>
      <c r="N407" s="17"/>
      <c r="O407" s="17"/>
      <c r="P407" s="17"/>
    </row>
    <row r="408" spans="1:16">
      <c r="A408" s="21"/>
      <c r="B408" s="17" t="str">
        <f>IF(A408="","",TEXT(A408,"yyyymmdd")&amp;"-"&amp;TEXT(COUNTIF($A$4:A408,"&lt;&gt;"),"000"))</f>
        <v/>
      </c>
      <c r="C408" s="17"/>
      <c r="D408" s="17"/>
      <c r="E408" s="17"/>
      <c r="F408" s="17"/>
      <c r="G408" s="17"/>
      <c r="H408" s="17"/>
      <c r="I408" s="17"/>
      <c r="J408" s="17"/>
      <c r="K408" s="21"/>
      <c r="L408" s="17"/>
      <c r="M408" s="17"/>
      <c r="N408" s="17"/>
      <c r="O408" s="17"/>
      <c r="P408" s="17"/>
    </row>
    <row r="409" spans="1:16">
      <c r="A409" s="21"/>
      <c r="B409" s="17" t="str">
        <f>IF(A409="","",TEXT(A409,"yyyymmdd")&amp;"-"&amp;TEXT(COUNTIF($A$4:A409,"&lt;&gt;"),"000"))</f>
        <v/>
      </c>
      <c r="C409" s="17"/>
      <c r="D409" s="17"/>
      <c r="E409" s="17"/>
      <c r="F409" s="17"/>
      <c r="G409" s="17"/>
      <c r="H409" s="17"/>
      <c r="I409" s="17"/>
      <c r="J409" s="17"/>
      <c r="K409" s="21"/>
      <c r="L409" s="17"/>
      <c r="M409" s="17"/>
      <c r="N409" s="17"/>
      <c r="O409" s="17"/>
      <c r="P409" s="17"/>
    </row>
    <row r="410" spans="1:16">
      <c r="A410" s="21"/>
      <c r="B410" s="17" t="str">
        <f>IF(A410="","",TEXT(A410,"yyyymmdd")&amp;"-"&amp;TEXT(COUNTIF($A$4:A410,"&lt;&gt;"),"000"))</f>
        <v/>
      </c>
      <c r="C410" s="17"/>
      <c r="D410" s="17"/>
      <c r="E410" s="17"/>
      <c r="F410" s="17"/>
      <c r="G410" s="17"/>
      <c r="H410" s="17"/>
      <c r="I410" s="17"/>
      <c r="J410" s="17"/>
      <c r="K410" s="21"/>
      <c r="L410" s="17"/>
      <c r="M410" s="17"/>
      <c r="N410" s="17"/>
      <c r="O410" s="17"/>
      <c r="P410" s="17"/>
    </row>
    <row r="411" spans="1:16">
      <c r="A411" s="21"/>
      <c r="B411" s="17" t="str">
        <f>IF(A411="","",TEXT(A411,"yyyymmdd")&amp;"-"&amp;TEXT(COUNTIF($A$4:A411,"&lt;&gt;"),"000"))</f>
        <v/>
      </c>
      <c r="C411" s="17"/>
      <c r="D411" s="17"/>
      <c r="E411" s="17"/>
      <c r="F411" s="17"/>
      <c r="G411" s="17"/>
      <c r="H411" s="17"/>
      <c r="I411" s="17"/>
      <c r="J411" s="17"/>
      <c r="K411" s="21"/>
      <c r="L411" s="17"/>
      <c r="M411" s="17"/>
      <c r="N411" s="17"/>
      <c r="O411" s="17"/>
      <c r="P411" s="17"/>
    </row>
    <row r="412" spans="1:16">
      <c r="A412" s="21"/>
      <c r="B412" s="17" t="str">
        <f>IF(A412="","",TEXT(A412,"yyyymmdd")&amp;"-"&amp;TEXT(COUNTIF($A$4:A412,"&lt;&gt;"),"000"))</f>
        <v/>
      </c>
      <c r="C412" s="17"/>
      <c r="D412" s="17"/>
      <c r="E412" s="17"/>
      <c r="F412" s="17"/>
      <c r="G412" s="17"/>
      <c r="H412" s="17"/>
      <c r="I412" s="17"/>
      <c r="J412" s="17"/>
      <c r="K412" s="21"/>
      <c r="L412" s="17"/>
      <c r="M412" s="17"/>
      <c r="N412" s="17"/>
      <c r="O412" s="17"/>
      <c r="P412" s="17"/>
    </row>
    <row r="413" spans="1:16">
      <c r="A413" s="21"/>
      <c r="B413" s="17" t="str">
        <f>IF(A413="","",TEXT(A413,"yyyymmdd")&amp;"-"&amp;TEXT(COUNTIF($A$4:A413,"&lt;&gt;"),"000"))</f>
        <v/>
      </c>
      <c r="C413" s="17"/>
      <c r="D413" s="17"/>
      <c r="E413" s="17"/>
      <c r="F413" s="17"/>
      <c r="G413" s="17"/>
      <c r="H413" s="17"/>
      <c r="I413" s="17"/>
      <c r="J413" s="17"/>
      <c r="K413" s="21"/>
      <c r="L413" s="17"/>
      <c r="M413" s="17"/>
      <c r="N413" s="17"/>
      <c r="O413" s="17"/>
      <c r="P413" s="17"/>
    </row>
    <row r="414" spans="1:16">
      <c r="A414" s="21"/>
      <c r="B414" s="17" t="str">
        <f>IF(A414="","",TEXT(A414,"yyyymmdd")&amp;"-"&amp;TEXT(COUNTIF($A$4:A414,"&lt;&gt;"),"000"))</f>
        <v/>
      </c>
      <c r="C414" s="17"/>
      <c r="D414" s="17"/>
      <c r="E414" s="17"/>
      <c r="F414" s="17"/>
      <c r="G414" s="17"/>
      <c r="H414" s="17"/>
      <c r="I414" s="17"/>
      <c r="J414" s="17"/>
      <c r="K414" s="21"/>
      <c r="L414" s="17"/>
      <c r="M414" s="17"/>
      <c r="N414" s="17"/>
      <c r="O414" s="17"/>
      <c r="P414" s="17"/>
    </row>
    <row r="415" spans="1:16">
      <c r="A415" s="21"/>
      <c r="B415" s="17" t="str">
        <f>IF(A415="","",TEXT(A415,"yyyymmdd")&amp;"-"&amp;TEXT(COUNTIF($A$4:A415,"&lt;&gt;"),"000"))</f>
        <v/>
      </c>
      <c r="C415" s="17"/>
      <c r="D415" s="17"/>
      <c r="E415" s="17"/>
      <c r="F415" s="17"/>
      <c r="G415" s="17"/>
      <c r="H415" s="17"/>
      <c r="I415" s="17"/>
      <c r="J415" s="17"/>
      <c r="K415" s="21"/>
      <c r="L415" s="17"/>
      <c r="M415" s="17"/>
      <c r="N415" s="17"/>
      <c r="O415" s="17"/>
      <c r="P415" s="17"/>
    </row>
    <row r="416" spans="1:16">
      <c r="A416" s="21"/>
      <c r="B416" s="17" t="str">
        <f>IF(A416="","",TEXT(A416,"yyyymmdd")&amp;"-"&amp;TEXT(COUNTIF($A$4:A416,"&lt;&gt;"),"000"))</f>
        <v/>
      </c>
      <c r="C416" s="17"/>
      <c r="D416" s="17"/>
      <c r="E416" s="17"/>
      <c r="F416" s="17"/>
      <c r="G416" s="17"/>
      <c r="H416" s="17"/>
      <c r="I416" s="17"/>
      <c r="J416" s="17"/>
      <c r="K416" s="21"/>
      <c r="L416" s="17"/>
      <c r="M416" s="17"/>
      <c r="N416" s="17"/>
      <c r="O416" s="17"/>
      <c r="P416" s="17"/>
    </row>
    <row r="417" spans="1:16">
      <c r="A417" s="21"/>
      <c r="B417" s="17" t="str">
        <f>IF(A417="","",TEXT(A417,"yyyymmdd")&amp;"-"&amp;TEXT(COUNTIF($A$4:A417,"&lt;&gt;"),"000"))</f>
        <v/>
      </c>
      <c r="C417" s="17"/>
      <c r="D417" s="17"/>
      <c r="E417" s="17"/>
      <c r="F417" s="17"/>
      <c r="G417" s="17"/>
      <c r="H417" s="17"/>
      <c r="I417" s="17"/>
      <c r="J417" s="17"/>
      <c r="K417" s="21"/>
      <c r="L417" s="17"/>
      <c r="M417" s="17"/>
      <c r="N417" s="17"/>
      <c r="O417" s="17"/>
      <c r="P417" s="17"/>
    </row>
    <row r="418" spans="1:16">
      <c r="A418" s="21"/>
      <c r="B418" s="17" t="str">
        <f>IF(A418="","",TEXT(A418,"yyyymmdd")&amp;"-"&amp;TEXT(COUNTIF($A$4:A418,"&lt;&gt;"),"000"))</f>
        <v/>
      </c>
      <c r="C418" s="17"/>
      <c r="D418" s="17"/>
      <c r="E418" s="17"/>
      <c r="F418" s="17"/>
      <c r="G418" s="17"/>
      <c r="H418" s="17"/>
      <c r="I418" s="17"/>
      <c r="J418" s="17"/>
      <c r="K418" s="21"/>
      <c r="L418" s="17"/>
      <c r="M418" s="17"/>
      <c r="N418" s="17"/>
      <c r="O418" s="17"/>
      <c r="P418" s="17"/>
    </row>
    <row r="419" spans="1:16">
      <c r="A419" s="21"/>
      <c r="B419" s="17" t="str">
        <f>IF(A419="","",TEXT(A419,"yyyymmdd")&amp;"-"&amp;TEXT(COUNTIF($A$4:A419,"&lt;&gt;"),"000"))</f>
        <v/>
      </c>
      <c r="C419" s="17"/>
      <c r="D419" s="17"/>
      <c r="E419" s="17"/>
      <c r="F419" s="17"/>
      <c r="G419" s="17"/>
      <c r="H419" s="17"/>
      <c r="I419" s="17"/>
      <c r="J419" s="17"/>
      <c r="K419" s="21"/>
      <c r="L419" s="17"/>
      <c r="M419" s="17"/>
      <c r="N419" s="17"/>
      <c r="O419" s="17"/>
      <c r="P419" s="17"/>
    </row>
    <row r="420" spans="1:16">
      <c r="A420" s="21"/>
      <c r="B420" s="17" t="str">
        <f>IF(A420="","",TEXT(A420,"yyyymmdd")&amp;"-"&amp;TEXT(COUNTIF($A$4:A420,"&lt;&gt;"),"000"))</f>
        <v/>
      </c>
      <c r="C420" s="17"/>
      <c r="D420" s="17"/>
      <c r="E420" s="17"/>
      <c r="F420" s="17"/>
      <c r="G420" s="17"/>
      <c r="H420" s="17"/>
      <c r="I420" s="17"/>
      <c r="J420" s="17"/>
      <c r="K420" s="21"/>
      <c r="L420" s="17"/>
      <c r="M420" s="17"/>
      <c r="N420" s="17"/>
      <c r="O420" s="17"/>
      <c r="P420" s="17"/>
    </row>
    <row r="421" spans="1:16">
      <c r="A421" s="21"/>
      <c r="B421" s="17" t="str">
        <f>IF(A421="","",TEXT(A421,"yyyymmdd")&amp;"-"&amp;TEXT(COUNTIF($A$4:A421,"&lt;&gt;"),"000"))</f>
        <v/>
      </c>
      <c r="C421" s="17"/>
      <c r="D421" s="17"/>
      <c r="E421" s="17"/>
      <c r="F421" s="17"/>
      <c r="G421" s="17"/>
      <c r="H421" s="17"/>
      <c r="I421" s="17"/>
      <c r="J421" s="17"/>
      <c r="K421" s="21"/>
      <c r="L421" s="17"/>
      <c r="M421" s="17"/>
      <c r="N421" s="17"/>
      <c r="O421" s="17"/>
      <c r="P421" s="17"/>
    </row>
    <row r="422" spans="1:16">
      <c r="A422" s="21"/>
      <c r="B422" s="17" t="str">
        <f>IF(A422="","",TEXT(A422,"yyyymmdd")&amp;"-"&amp;TEXT(COUNTIF($A$4:A422,"&lt;&gt;"),"000"))</f>
        <v/>
      </c>
      <c r="C422" s="17"/>
      <c r="D422" s="17"/>
      <c r="E422" s="17"/>
      <c r="F422" s="17"/>
      <c r="G422" s="17"/>
      <c r="H422" s="17"/>
      <c r="I422" s="17"/>
      <c r="J422" s="17"/>
      <c r="K422" s="21"/>
      <c r="L422" s="17"/>
      <c r="M422" s="17"/>
      <c r="N422" s="17"/>
      <c r="O422" s="17"/>
      <c r="P422" s="17"/>
    </row>
    <row r="423" spans="1:16">
      <c r="A423" s="21"/>
      <c r="B423" s="17" t="str">
        <f>IF(A423="","",TEXT(A423,"yyyymmdd")&amp;"-"&amp;TEXT(COUNTIF($A$4:A423,"&lt;&gt;"),"000"))</f>
        <v/>
      </c>
      <c r="C423" s="17"/>
      <c r="D423" s="17"/>
      <c r="E423" s="17"/>
      <c r="F423" s="17"/>
      <c r="G423" s="17"/>
      <c r="H423" s="17"/>
      <c r="I423" s="17"/>
      <c r="J423" s="17"/>
      <c r="K423" s="21"/>
      <c r="L423" s="17"/>
      <c r="M423" s="17"/>
      <c r="N423" s="17"/>
      <c r="O423" s="17"/>
      <c r="P423" s="17"/>
    </row>
    <row r="424" spans="1:16">
      <c r="A424" s="21"/>
      <c r="B424" s="17" t="str">
        <f>IF(A424="","",TEXT(A424,"yyyymmdd")&amp;"-"&amp;TEXT(COUNTIF($A$4:A424,"&lt;&gt;"),"000"))</f>
        <v/>
      </c>
      <c r="C424" s="17"/>
      <c r="D424" s="17"/>
      <c r="E424" s="17"/>
      <c r="F424" s="17"/>
      <c r="G424" s="17"/>
      <c r="H424" s="17"/>
      <c r="I424" s="17"/>
      <c r="J424" s="17"/>
      <c r="K424" s="21"/>
      <c r="L424" s="17"/>
      <c r="M424" s="17"/>
      <c r="N424" s="17"/>
      <c r="O424" s="17"/>
      <c r="P424" s="17"/>
    </row>
    <row r="425" spans="1:16">
      <c r="A425" s="21"/>
      <c r="B425" s="17" t="str">
        <f>IF(A425="","",TEXT(A425,"yyyymmdd")&amp;"-"&amp;TEXT(COUNTIF($A$4:A425,"&lt;&gt;"),"000"))</f>
        <v/>
      </c>
      <c r="C425" s="17"/>
      <c r="D425" s="17"/>
      <c r="E425" s="17"/>
      <c r="F425" s="17"/>
      <c r="G425" s="17"/>
      <c r="H425" s="17"/>
      <c r="I425" s="17"/>
      <c r="J425" s="17"/>
      <c r="K425" s="21"/>
      <c r="L425" s="17"/>
      <c r="M425" s="17"/>
      <c r="N425" s="17"/>
      <c r="O425" s="17"/>
      <c r="P425" s="17"/>
    </row>
    <row r="426" spans="1:16">
      <c r="A426" s="21"/>
      <c r="B426" s="17" t="str">
        <f>IF(A426="","",TEXT(A426,"yyyymmdd")&amp;"-"&amp;TEXT(COUNTIF($A$4:A426,"&lt;&gt;"),"000"))</f>
        <v/>
      </c>
      <c r="C426" s="17"/>
      <c r="D426" s="17"/>
      <c r="E426" s="17"/>
      <c r="F426" s="17"/>
      <c r="G426" s="17"/>
      <c r="H426" s="17"/>
      <c r="I426" s="17"/>
      <c r="J426" s="17"/>
      <c r="K426" s="21"/>
      <c r="L426" s="17"/>
      <c r="M426" s="17"/>
      <c r="N426" s="17"/>
      <c r="O426" s="17"/>
      <c r="P426" s="17"/>
    </row>
    <row r="427" spans="1:16">
      <c r="A427" s="21"/>
      <c r="B427" s="17" t="str">
        <f>IF(A427="","",TEXT(A427,"yyyymmdd")&amp;"-"&amp;TEXT(COUNTIF($A$4:A427,"&lt;&gt;"),"000"))</f>
        <v/>
      </c>
      <c r="C427" s="17"/>
      <c r="D427" s="17"/>
      <c r="E427" s="17"/>
      <c r="F427" s="17"/>
      <c r="G427" s="17"/>
      <c r="H427" s="17"/>
      <c r="I427" s="17"/>
      <c r="J427" s="17"/>
      <c r="K427" s="21"/>
      <c r="L427" s="17"/>
      <c r="M427" s="17"/>
      <c r="N427" s="17"/>
      <c r="O427" s="17"/>
      <c r="P427" s="17"/>
    </row>
    <row r="428" spans="1:16">
      <c r="A428" s="21"/>
      <c r="B428" s="17" t="str">
        <f>IF(A428="","",TEXT(A428,"yyyymmdd")&amp;"-"&amp;TEXT(COUNTIF($A$4:A428,"&lt;&gt;"),"000"))</f>
        <v/>
      </c>
      <c r="C428" s="17"/>
      <c r="D428" s="17"/>
      <c r="E428" s="17"/>
      <c r="F428" s="17"/>
      <c r="G428" s="17"/>
      <c r="H428" s="17"/>
      <c r="I428" s="17"/>
      <c r="J428" s="17"/>
      <c r="K428" s="21"/>
      <c r="L428" s="17"/>
      <c r="M428" s="17"/>
      <c r="N428" s="17"/>
      <c r="O428" s="17"/>
      <c r="P428" s="17"/>
    </row>
    <row r="429" spans="1:16">
      <c r="A429" s="21"/>
      <c r="B429" s="17" t="str">
        <f>IF(A429="","",TEXT(A429,"yyyymmdd")&amp;"-"&amp;TEXT(COUNTIF($A$4:A429,"&lt;&gt;"),"000"))</f>
        <v/>
      </c>
      <c r="C429" s="17"/>
      <c r="D429" s="17"/>
      <c r="E429" s="17"/>
      <c r="F429" s="17"/>
      <c r="G429" s="17"/>
      <c r="H429" s="17"/>
      <c r="I429" s="17"/>
      <c r="J429" s="17"/>
      <c r="K429" s="21"/>
      <c r="L429" s="17"/>
      <c r="M429" s="17"/>
      <c r="N429" s="17"/>
      <c r="O429" s="17"/>
      <c r="P429" s="17"/>
    </row>
    <row r="430" spans="1:16">
      <c r="A430" s="21"/>
      <c r="B430" s="17" t="str">
        <f>IF(A430="","",TEXT(A430,"yyyymmdd")&amp;"-"&amp;TEXT(COUNTIF($A$4:A430,"&lt;&gt;"),"000"))</f>
        <v/>
      </c>
      <c r="C430" s="17"/>
      <c r="D430" s="17"/>
      <c r="E430" s="17"/>
      <c r="F430" s="17"/>
      <c r="G430" s="17"/>
      <c r="H430" s="17"/>
      <c r="I430" s="17"/>
      <c r="J430" s="17"/>
      <c r="K430" s="21"/>
      <c r="L430" s="17"/>
      <c r="M430" s="17"/>
      <c r="N430" s="17"/>
      <c r="O430" s="17"/>
      <c r="P430" s="17"/>
    </row>
    <row r="431" spans="1:16">
      <c r="A431" s="21"/>
      <c r="B431" s="17" t="str">
        <f>IF(A431="","",TEXT(A431,"yyyymmdd")&amp;"-"&amp;TEXT(COUNTIF($A$4:A431,"&lt;&gt;"),"000"))</f>
        <v/>
      </c>
      <c r="C431" s="17"/>
      <c r="D431" s="17"/>
      <c r="E431" s="17"/>
      <c r="F431" s="17"/>
      <c r="G431" s="17"/>
      <c r="H431" s="17"/>
      <c r="I431" s="17"/>
      <c r="J431" s="17"/>
      <c r="K431" s="21"/>
      <c r="L431" s="17"/>
      <c r="M431" s="17"/>
      <c r="N431" s="17"/>
      <c r="O431" s="17"/>
      <c r="P431" s="17"/>
    </row>
    <row r="432" spans="1:16">
      <c r="A432" s="21"/>
      <c r="B432" s="17" t="str">
        <f>IF(A432="","",TEXT(A432,"yyyymmdd")&amp;"-"&amp;TEXT(COUNTIF($A$4:A432,"&lt;&gt;"),"000"))</f>
        <v/>
      </c>
      <c r="C432" s="17"/>
      <c r="D432" s="17"/>
      <c r="E432" s="17"/>
      <c r="F432" s="17"/>
      <c r="G432" s="17"/>
      <c r="H432" s="17"/>
      <c r="I432" s="17"/>
      <c r="J432" s="17"/>
      <c r="K432" s="21"/>
      <c r="L432" s="17"/>
      <c r="M432" s="17"/>
      <c r="N432" s="17"/>
      <c r="O432" s="17"/>
      <c r="P432" s="17"/>
    </row>
    <row r="433" spans="1:16">
      <c r="A433" s="21"/>
      <c r="B433" s="17" t="str">
        <f>IF(A433="","",TEXT(A433,"yyyymmdd")&amp;"-"&amp;TEXT(COUNTIF($A$4:A433,"&lt;&gt;"),"000"))</f>
        <v/>
      </c>
      <c r="C433" s="17"/>
      <c r="D433" s="17"/>
      <c r="E433" s="17"/>
      <c r="F433" s="17"/>
      <c r="G433" s="17"/>
      <c r="H433" s="17"/>
      <c r="I433" s="17"/>
      <c r="J433" s="17"/>
      <c r="K433" s="21"/>
      <c r="L433" s="17"/>
      <c r="M433" s="17"/>
      <c r="N433" s="17"/>
      <c r="O433" s="17"/>
      <c r="P433" s="17"/>
    </row>
    <row r="434" spans="1:16">
      <c r="A434" s="21"/>
      <c r="B434" s="17" t="str">
        <f>IF(A434="","",TEXT(A434,"yyyymmdd")&amp;"-"&amp;TEXT(COUNTIF($A$4:A434,"&lt;&gt;"),"000"))</f>
        <v/>
      </c>
      <c r="C434" s="17"/>
      <c r="D434" s="17"/>
      <c r="E434" s="17"/>
      <c r="F434" s="17"/>
      <c r="G434" s="17"/>
      <c r="H434" s="17"/>
      <c r="I434" s="17"/>
      <c r="J434" s="17"/>
      <c r="K434" s="21"/>
      <c r="L434" s="17"/>
      <c r="M434" s="17"/>
      <c r="N434" s="17"/>
      <c r="O434" s="17"/>
      <c r="P434" s="17"/>
    </row>
    <row r="435" spans="1:16">
      <c r="A435" s="21"/>
      <c r="B435" s="17" t="str">
        <f>IF(A435="","",TEXT(A435,"yyyymmdd")&amp;"-"&amp;TEXT(COUNTIF($A$4:A435,"&lt;&gt;"),"000"))</f>
        <v/>
      </c>
      <c r="C435" s="17"/>
      <c r="D435" s="17"/>
      <c r="E435" s="17"/>
      <c r="F435" s="17"/>
      <c r="G435" s="17"/>
      <c r="H435" s="17"/>
      <c r="I435" s="17"/>
      <c r="J435" s="17"/>
      <c r="K435" s="21"/>
      <c r="L435" s="17"/>
      <c r="M435" s="17"/>
      <c r="N435" s="17"/>
      <c r="O435" s="17"/>
      <c r="P435" s="17"/>
    </row>
    <row r="436" spans="1:16">
      <c r="A436" s="21"/>
      <c r="B436" s="17" t="str">
        <f>IF(A436="","",TEXT(A436,"yyyymmdd")&amp;"-"&amp;TEXT(COUNTIF($A$4:A436,"&lt;&gt;"),"000"))</f>
        <v/>
      </c>
      <c r="C436" s="17"/>
      <c r="D436" s="17"/>
      <c r="E436" s="17"/>
      <c r="F436" s="17"/>
      <c r="G436" s="17"/>
      <c r="H436" s="17"/>
      <c r="I436" s="17"/>
      <c r="J436" s="17"/>
      <c r="K436" s="21"/>
      <c r="L436" s="17"/>
      <c r="M436" s="17"/>
      <c r="N436" s="17"/>
      <c r="O436" s="17"/>
      <c r="P436" s="17"/>
    </row>
    <row r="437" spans="1:16">
      <c r="A437" s="21"/>
      <c r="B437" s="17" t="str">
        <f>IF(A437="","",TEXT(A437,"yyyymmdd")&amp;"-"&amp;TEXT(COUNTIF($A$4:A437,"&lt;&gt;"),"000"))</f>
        <v/>
      </c>
      <c r="C437" s="17"/>
      <c r="D437" s="17"/>
      <c r="E437" s="17"/>
      <c r="F437" s="17"/>
      <c r="G437" s="17"/>
      <c r="H437" s="17"/>
      <c r="I437" s="17"/>
      <c r="J437" s="17"/>
      <c r="K437" s="21"/>
      <c r="L437" s="17"/>
      <c r="M437" s="17"/>
      <c r="N437" s="17"/>
      <c r="O437" s="17"/>
      <c r="P437" s="17"/>
    </row>
    <row r="438" spans="1:16">
      <c r="A438" s="21"/>
      <c r="B438" s="17" t="str">
        <f>IF(A438="","",TEXT(A438,"yyyymmdd")&amp;"-"&amp;TEXT(COUNTIF($A$4:A438,"&lt;&gt;"),"000"))</f>
        <v/>
      </c>
      <c r="C438" s="17"/>
      <c r="D438" s="17"/>
      <c r="E438" s="17"/>
      <c r="F438" s="17"/>
      <c r="G438" s="17"/>
      <c r="H438" s="17"/>
      <c r="I438" s="17"/>
      <c r="J438" s="17"/>
      <c r="K438" s="21"/>
      <c r="L438" s="17"/>
      <c r="M438" s="17"/>
      <c r="N438" s="17"/>
      <c r="O438" s="17"/>
      <c r="P438" s="17"/>
    </row>
    <row r="439" spans="1:16">
      <c r="A439" s="21"/>
      <c r="B439" s="17" t="str">
        <f>IF(A439="","",TEXT(A439,"yyyymmdd")&amp;"-"&amp;TEXT(COUNTIF($A$4:A439,"&lt;&gt;"),"000"))</f>
        <v/>
      </c>
      <c r="C439" s="17"/>
      <c r="D439" s="17"/>
      <c r="E439" s="17"/>
      <c r="F439" s="17"/>
      <c r="G439" s="17"/>
      <c r="H439" s="17"/>
      <c r="I439" s="17"/>
      <c r="J439" s="17"/>
      <c r="K439" s="21"/>
      <c r="L439" s="17"/>
      <c r="M439" s="17"/>
      <c r="N439" s="17"/>
      <c r="O439" s="17"/>
      <c r="P439" s="17"/>
    </row>
    <row r="440" spans="1:16">
      <c r="A440" s="21"/>
      <c r="B440" s="17" t="str">
        <f>IF(A440="","",TEXT(A440,"yyyymmdd")&amp;"-"&amp;TEXT(COUNTIF($A$4:A440,"&lt;&gt;"),"000"))</f>
        <v/>
      </c>
      <c r="C440" s="17"/>
      <c r="D440" s="17"/>
      <c r="E440" s="17"/>
      <c r="F440" s="17"/>
      <c r="G440" s="17"/>
      <c r="H440" s="17"/>
      <c r="I440" s="17"/>
      <c r="J440" s="17"/>
      <c r="K440" s="21"/>
      <c r="L440" s="17"/>
      <c r="M440" s="17"/>
      <c r="N440" s="17"/>
      <c r="O440" s="17"/>
      <c r="P440" s="17"/>
    </row>
    <row r="441" spans="1:16">
      <c r="A441" s="21"/>
      <c r="B441" s="17" t="str">
        <f>IF(A441="","",TEXT(A441,"yyyymmdd")&amp;"-"&amp;TEXT(COUNTIF($A$4:A441,"&lt;&gt;"),"000"))</f>
        <v/>
      </c>
      <c r="C441" s="17"/>
      <c r="D441" s="17"/>
      <c r="E441" s="17"/>
      <c r="F441" s="17"/>
      <c r="G441" s="17"/>
      <c r="H441" s="17"/>
      <c r="I441" s="17"/>
      <c r="J441" s="17"/>
      <c r="K441" s="21"/>
      <c r="L441" s="17"/>
      <c r="M441" s="17"/>
      <c r="N441" s="17"/>
      <c r="O441" s="17"/>
      <c r="P441" s="17"/>
    </row>
    <row r="442" spans="1:16">
      <c r="A442" s="21"/>
      <c r="B442" s="17" t="str">
        <f>IF(A442="","",TEXT(A442,"yyyymmdd")&amp;"-"&amp;TEXT(COUNTIF($A$4:A442,"&lt;&gt;"),"000"))</f>
        <v/>
      </c>
      <c r="C442" s="17"/>
      <c r="D442" s="17"/>
      <c r="E442" s="17"/>
      <c r="F442" s="17"/>
      <c r="G442" s="17"/>
      <c r="H442" s="17"/>
      <c r="I442" s="17"/>
      <c r="J442" s="17"/>
      <c r="K442" s="21"/>
      <c r="L442" s="17"/>
      <c r="M442" s="17"/>
      <c r="N442" s="17"/>
      <c r="O442" s="17"/>
      <c r="P442" s="17"/>
    </row>
    <row r="443" spans="1:16">
      <c r="A443" s="21"/>
      <c r="B443" s="17" t="str">
        <f>IF(A443="","",TEXT(A443,"yyyymmdd")&amp;"-"&amp;TEXT(COUNTIF($A$4:A443,"&lt;&gt;"),"000"))</f>
        <v/>
      </c>
      <c r="C443" s="17"/>
      <c r="D443" s="17"/>
      <c r="E443" s="17"/>
      <c r="F443" s="17"/>
      <c r="G443" s="17"/>
      <c r="H443" s="17"/>
      <c r="I443" s="17"/>
      <c r="J443" s="17"/>
      <c r="K443" s="21"/>
      <c r="L443" s="17"/>
      <c r="M443" s="17"/>
      <c r="N443" s="17"/>
      <c r="O443" s="17"/>
      <c r="P443" s="17"/>
    </row>
    <row r="444" spans="1:16">
      <c r="A444" s="21"/>
      <c r="B444" s="17" t="str">
        <f>IF(A444="","",TEXT(A444,"yyyymmdd")&amp;"-"&amp;TEXT(COUNTIF($A$4:A444,"&lt;&gt;"),"000"))</f>
        <v/>
      </c>
      <c r="C444" s="17"/>
      <c r="D444" s="17"/>
      <c r="E444" s="17"/>
      <c r="F444" s="17"/>
      <c r="G444" s="17"/>
      <c r="H444" s="17"/>
      <c r="I444" s="17"/>
      <c r="J444" s="17"/>
      <c r="K444" s="21"/>
      <c r="L444" s="17"/>
      <c r="M444" s="17"/>
      <c r="N444" s="17"/>
      <c r="O444" s="17"/>
      <c r="P444" s="17"/>
    </row>
    <row r="445" spans="1:16">
      <c r="A445" s="21"/>
      <c r="B445" s="17" t="str">
        <f>IF(A445="","",TEXT(A445,"yyyymmdd")&amp;"-"&amp;TEXT(COUNTIF($A$4:A445,"&lt;&gt;"),"000"))</f>
        <v/>
      </c>
      <c r="C445" s="17"/>
      <c r="D445" s="17"/>
      <c r="E445" s="17"/>
      <c r="F445" s="17"/>
      <c r="G445" s="17"/>
      <c r="H445" s="17"/>
      <c r="I445" s="17"/>
      <c r="J445" s="17"/>
      <c r="K445" s="21"/>
      <c r="L445" s="17"/>
      <c r="M445" s="17"/>
      <c r="N445" s="17"/>
      <c r="O445" s="17"/>
      <c r="P445" s="17"/>
    </row>
    <row r="446" spans="1:16">
      <c r="A446" s="21"/>
      <c r="B446" s="17" t="str">
        <f>IF(A446="","",TEXT(A446,"yyyymmdd")&amp;"-"&amp;TEXT(COUNTIF($A$4:A446,"&lt;&gt;"),"000"))</f>
        <v/>
      </c>
      <c r="C446" s="17"/>
      <c r="D446" s="17"/>
      <c r="E446" s="17"/>
      <c r="F446" s="17"/>
      <c r="G446" s="17"/>
      <c r="H446" s="17"/>
      <c r="I446" s="17"/>
      <c r="J446" s="17"/>
      <c r="K446" s="21"/>
      <c r="L446" s="17"/>
      <c r="M446" s="17"/>
      <c r="N446" s="17"/>
      <c r="O446" s="17"/>
      <c r="P446" s="17"/>
    </row>
    <row r="447" spans="1:16">
      <c r="A447" s="21"/>
      <c r="B447" s="17" t="str">
        <f>IF(A447="","",TEXT(A447,"yyyymmdd")&amp;"-"&amp;TEXT(COUNTIF($A$4:A447,"&lt;&gt;"),"000"))</f>
        <v/>
      </c>
      <c r="C447" s="17"/>
      <c r="D447" s="17"/>
      <c r="E447" s="17"/>
      <c r="F447" s="17"/>
      <c r="G447" s="17"/>
      <c r="H447" s="17"/>
      <c r="I447" s="17"/>
      <c r="J447" s="17"/>
      <c r="K447" s="21"/>
      <c r="L447" s="17"/>
      <c r="M447" s="17"/>
      <c r="N447" s="17"/>
      <c r="O447" s="17"/>
      <c r="P447" s="17"/>
    </row>
    <row r="448" spans="1:16">
      <c r="A448" s="21"/>
      <c r="B448" s="17" t="str">
        <f>IF(A448="","",TEXT(A448,"yyyymmdd")&amp;"-"&amp;TEXT(COUNTIF($A$4:A448,"&lt;&gt;"),"000"))</f>
        <v/>
      </c>
      <c r="C448" s="17"/>
      <c r="D448" s="17"/>
      <c r="E448" s="17"/>
      <c r="F448" s="17"/>
      <c r="G448" s="17"/>
      <c r="H448" s="17"/>
      <c r="I448" s="17"/>
      <c r="J448" s="17"/>
      <c r="K448" s="21"/>
      <c r="L448" s="17"/>
      <c r="M448" s="17"/>
      <c r="N448" s="17"/>
      <c r="O448" s="17"/>
      <c r="P448" s="17"/>
    </row>
    <row r="449" spans="1:16">
      <c r="A449" s="21"/>
      <c r="B449" s="17" t="str">
        <f>IF(A449="","",TEXT(A449,"yyyymmdd")&amp;"-"&amp;TEXT(COUNTIF($A$4:A449,"&lt;&gt;"),"000"))</f>
        <v/>
      </c>
      <c r="C449" s="17"/>
      <c r="D449" s="17"/>
      <c r="E449" s="17"/>
      <c r="F449" s="17"/>
      <c r="G449" s="17"/>
      <c r="H449" s="17"/>
      <c r="I449" s="17"/>
      <c r="J449" s="17"/>
      <c r="K449" s="21"/>
      <c r="L449" s="17"/>
      <c r="M449" s="17"/>
      <c r="N449" s="17"/>
      <c r="O449" s="17"/>
      <c r="P449" s="17"/>
    </row>
    <row r="450" spans="1:16">
      <c r="A450" s="21"/>
      <c r="B450" s="17" t="str">
        <f>IF(A450="","",TEXT(A450,"yyyymmdd")&amp;"-"&amp;TEXT(COUNTIF($A$4:A450,"&lt;&gt;"),"000"))</f>
        <v/>
      </c>
      <c r="C450" s="17"/>
      <c r="D450" s="17"/>
      <c r="E450" s="17"/>
      <c r="F450" s="17"/>
      <c r="G450" s="17"/>
      <c r="H450" s="17"/>
      <c r="I450" s="17"/>
      <c r="J450" s="17"/>
      <c r="K450" s="21"/>
      <c r="L450" s="17"/>
      <c r="M450" s="17"/>
      <c r="N450" s="17"/>
      <c r="O450" s="17"/>
      <c r="P450" s="17"/>
    </row>
    <row r="451" spans="1:16">
      <c r="A451" s="21"/>
      <c r="B451" s="17" t="str">
        <f>IF(A451="","",TEXT(A451,"yyyymmdd")&amp;"-"&amp;TEXT(COUNTIF($A$4:A451,"&lt;&gt;"),"000"))</f>
        <v/>
      </c>
      <c r="C451" s="17"/>
      <c r="D451" s="17"/>
      <c r="E451" s="17"/>
      <c r="F451" s="17"/>
      <c r="G451" s="17"/>
      <c r="H451" s="17"/>
      <c r="I451" s="17"/>
      <c r="J451" s="17"/>
      <c r="K451" s="21"/>
      <c r="L451" s="17"/>
      <c r="M451" s="17"/>
      <c r="N451" s="17"/>
      <c r="O451" s="17"/>
      <c r="P451" s="17"/>
    </row>
    <row r="452" spans="1:16">
      <c r="A452" s="21"/>
      <c r="B452" s="17" t="str">
        <f>IF(A452="","",TEXT(A452,"yyyymmdd")&amp;"-"&amp;TEXT(COUNTIF($A$4:A452,"&lt;&gt;"),"000"))</f>
        <v/>
      </c>
      <c r="C452" s="17"/>
      <c r="D452" s="17"/>
      <c r="E452" s="17"/>
      <c r="F452" s="17"/>
      <c r="G452" s="17"/>
      <c r="H452" s="17"/>
      <c r="I452" s="17"/>
      <c r="J452" s="17"/>
      <c r="K452" s="21"/>
      <c r="L452" s="17"/>
      <c r="M452" s="17"/>
      <c r="N452" s="17"/>
      <c r="O452" s="17"/>
      <c r="P452" s="17"/>
    </row>
    <row r="453" spans="1:16">
      <c r="A453" s="21"/>
      <c r="B453" s="17" t="str">
        <f>IF(A453="","",TEXT(A453,"yyyymmdd")&amp;"-"&amp;TEXT(COUNTIF($A$4:A453,"&lt;&gt;"),"000"))</f>
        <v/>
      </c>
      <c r="C453" s="17"/>
      <c r="D453" s="17"/>
      <c r="E453" s="17"/>
      <c r="F453" s="17"/>
      <c r="G453" s="17"/>
      <c r="H453" s="17"/>
      <c r="I453" s="17"/>
      <c r="J453" s="17"/>
      <c r="K453" s="21"/>
      <c r="L453" s="17"/>
      <c r="M453" s="17"/>
      <c r="N453" s="17"/>
      <c r="O453" s="17"/>
      <c r="P453" s="17"/>
    </row>
    <row r="454" spans="1:16">
      <c r="A454" s="21"/>
      <c r="B454" s="17" t="str">
        <f>IF(A454="","",TEXT(A454,"yyyymmdd")&amp;"-"&amp;TEXT(COUNTIF($A$4:A454,"&lt;&gt;"),"000"))</f>
        <v/>
      </c>
      <c r="C454" s="17"/>
      <c r="D454" s="17"/>
      <c r="E454" s="17"/>
      <c r="F454" s="17"/>
      <c r="G454" s="17"/>
      <c r="H454" s="17"/>
      <c r="I454" s="17"/>
      <c r="J454" s="17"/>
      <c r="K454" s="21"/>
      <c r="L454" s="17"/>
      <c r="M454" s="17"/>
      <c r="N454" s="17"/>
      <c r="O454" s="17"/>
      <c r="P454" s="17"/>
    </row>
    <row r="455" spans="1:16">
      <c r="A455" s="21"/>
      <c r="B455" s="17" t="str">
        <f>IF(A455="","",TEXT(A455,"yyyymmdd")&amp;"-"&amp;TEXT(COUNTIF($A$4:A455,"&lt;&gt;"),"000"))</f>
        <v/>
      </c>
      <c r="C455" s="17"/>
      <c r="D455" s="17"/>
      <c r="E455" s="17"/>
      <c r="F455" s="17"/>
      <c r="G455" s="17"/>
      <c r="H455" s="17"/>
      <c r="I455" s="17"/>
      <c r="J455" s="17"/>
      <c r="K455" s="21"/>
      <c r="L455" s="17"/>
      <c r="M455" s="17"/>
      <c r="N455" s="17"/>
      <c r="O455" s="17"/>
      <c r="P455" s="17"/>
    </row>
    <row r="456" spans="1:16">
      <c r="A456" s="21"/>
      <c r="B456" s="17" t="str">
        <f>IF(A456="","",TEXT(A456,"yyyymmdd")&amp;"-"&amp;TEXT(COUNTIF($A$4:A456,"&lt;&gt;"),"000"))</f>
        <v/>
      </c>
      <c r="C456" s="17"/>
      <c r="D456" s="17"/>
      <c r="E456" s="17"/>
      <c r="F456" s="17"/>
      <c r="G456" s="17"/>
      <c r="H456" s="17"/>
      <c r="I456" s="17"/>
      <c r="J456" s="17"/>
      <c r="K456" s="21"/>
      <c r="L456" s="17"/>
      <c r="M456" s="17"/>
      <c r="N456" s="17"/>
      <c r="O456" s="17"/>
      <c r="P456" s="17"/>
    </row>
    <row r="457" spans="1:16">
      <c r="A457" s="21"/>
      <c r="B457" s="17" t="str">
        <f>IF(A457="","",TEXT(A457,"yyyymmdd")&amp;"-"&amp;TEXT(COUNTIF($A$4:A457,"&lt;&gt;"),"000"))</f>
        <v/>
      </c>
      <c r="C457" s="17"/>
      <c r="D457" s="17"/>
      <c r="E457" s="17"/>
      <c r="F457" s="17"/>
      <c r="G457" s="17"/>
      <c r="H457" s="17"/>
      <c r="I457" s="17"/>
      <c r="J457" s="17"/>
      <c r="K457" s="21"/>
      <c r="L457" s="17"/>
      <c r="M457" s="17"/>
      <c r="N457" s="17"/>
      <c r="O457" s="17"/>
      <c r="P457" s="17"/>
    </row>
    <row r="458" spans="1:16">
      <c r="A458" s="21"/>
      <c r="B458" s="17" t="str">
        <f>IF(A458="","",TEXT(A458,"yyyymmdd")&amp;"-"&amp;TEXT(COUNTIF($A$4:A458,"&lt;&gt;"),"000"))</f>
        <v/>
      </c>
      <c r="C458" s="17"/>
      <c r="D458" s="17"/>
      <c r="E458" s="17"/>
      <c r="F458" s="17"/>
      <c r="G458" s="17"/>
      <c r="H458" s="17"/>
      <c r="I458" s="17"/>
      <c r="J458" s="17"/>
      <c r="K458" s="21"/>
      <c r="L458" s="17"/>
      <c r="M458" s="17"/>
      <c r="N458" s="17"/>
      <c r="O458" s="17"/>
      <c r="P458" s="17"/>
    </row>
    <row r="459" spans="1:16">
      <c r="A459" s="21"/>
      <c r="B459" s="17" t="str">
        <f>IF(A459="","",TEXT(A459,"yyyymmdd")&amp;"-"&amp;TEXT(COUNTIF($A$4:A459,"&lt;&gt;"),"000"))</f>
        <v/>
      </c>
      <c r="C459" s="17"/>
      <c r="D459" s="17"/>
      <c r="E459" s="17"/>
      <c r="F459" s="17"/>
      <c r="G459" s="17"/>
      <c r="H459" s="17"/>
      <c r="I459" s="17"/>
      <c r="J459" s="17"/>
      <c r="K459" s="21"/>
      <c r="L459" s="17"/>
      <c r="M459" s="17"/>
      <c r="N459" s="17"/>
      <c r="O459" s="17"/>
      <c r="P459" s="17"/>
    </row>
    <row r="460" spans="1:16">
      <c r="A460" s="21"/>
      <c r="B460" s="17" t="str">
        <f>IF(A460="","",TEXT(A460,"yyyymmdd")&amp;"-"&amp;TEXT(COUNTIF($A$4:A460,"&lt;&gt;"),"000"))</f>
        <v/>
      </c>
      <c r="C460" s="17"/>
      <c r="D460" s="17"/>
      <c r="E460" s="17"/>
      <c r="F460" s="17"/>
      <c r="G460" s="17"/>
      <c r="H460" s="17"/>
      <c r="I460" s="17"/>
      <c r="J460" s="17"/>
      <c r="K460" s="21"/>
      <c r="L460" s="17"/>
      <c r="M460" s="17"/>
      <c r="N460" s="17"/>
      <c r="O460" s="17"/>
      <c r="P460" s="17"/>
    </row>
    <row r="461" spans="1:16">
      <c r="A461" s="21"/>
      <c r="B461" s="17" t="str">
        <f>IF(A461="","",TEXT(A461,"yyyymmdd")&amp;"-"&amp;TEXT(COUNTIF($A$4:A461,"&lt;&gt;"),"000"))</f>
        <v/>
      </c>
      <c r="C461" s="17"/>
      <c r="D461" s="17"/>
      <c r="E461" s="17"/>
      <c r="F461" s="17"/>
      <c r="G461" s="17"/>
      <c r="H461" s="17"/>
      <c r="I461" s="17"/>
      <c r="J461" s="17"/>
      <c r="K461" s="21"/>
      <c r="L461" s="17"/>
      <c r="M461" s="17"/>
      <c r="N461" s="17"/>
      <c r="O461" s="17"/>
      <c r="P461" s="17"/>
    </row>
    <row r="462" spans="1:16">
      <c r="A462" s="21"/>
      <c r="B462" s="17" t="str">
        <f>IF(A462="","",TEXT(A462,"yyyymmdd")&amp;"-"&amp;TEXT(COUNTIF($A$4:A462,"&lt;&gt;"),"000"))</f>
        <v/>
      </c>
      <c r="C462" s="17"/>
      <c r="D462" s="17"/>
      <c r="E462" s="17"/>
      <c r="F462" s="17"/>
      <c r="G462" s="17"/>
      <c r="H462" s="17"/>
      <c r="I462" s="17"/>
      <c r="J462" s="17"/>
      <c r="K462" s="21"/>
      <c r="L462" s="17"/>
      <c r="M462" s="17"/>
      <c r="N462" s="17"/>
      <c r="O462" s="17"/>
      <c r="P462" s="17"/>
    </row>
    <row r="463" spans="1:16">
      <c r="A463" s="21"/>
      <c r="B463" s="17" t="str">
        <f>IF(A463="","",TEXT(A463,"yyyymmdd")&amp;"-"&amp;TEXT(COUNTIF($A$4:A463,"&lt;&gt;"),"000"))</f>
        <v/>
      </c>
      <c r="C463" s="17"/>
      <c r="D463" s="17"/>
      <c r="E463" s="17"/>
      <c r="F463" s="17"/>
      <c r="G463" s="17"/>
      <c r="H463" s="17"/>
      <c r="I463" s="17"/>
      <c r="J463" s="17"/>
      <c r="K463" s="21"/>
      <c r="L463" s="17"/>
      <c r="M463" s="17"/>
      <c r="N463" s="17"/>
      <c r="O463" s="17"/>
      <c r="P463" s="17"/>
    </row>
    <row r="464" spans="1:16">
      <c r="A464" s="21"/>
      <c r="B464" s="17" t="str">
        <f>IF(A464="","",TEXT(A464,"yyyymmdd")&amp;"-"&amp;TEXT(COUNTIF($A$4:A464,"&lt;&gt;"),"000"))</f>
        <v/>
      </c>
      <c r="C464" s="17"/>
      <c r="D464" s="17"/>
      <c r="E464" s="17"/>
      <c r="F464" s="17"/>
      <c r="G464" s="17"/>
      <c r="H464" s="17"/>
      <c r="I464" s="17"/>
      <c r="J464" s="17"/>
      <c r="K464" s="21"/>
      <c r="L464" s="17"/>
      <c r="M464" s="17"/>
      <c r="N464" s="17"/>
      <c r="O464" s="17"/>
      <c r="P464" s="17"/>
    </row>
    <row r="465" spans="1:16">
      <c r="A465" s="21"/>
      <c r="B465" s="17" t="str">
        <f>IF(A465="","",TEXT(A465,"yyyymmdd")&amp;"-"&amp;TEXT(COUNTIF($A$4:A465,"&lt;&gt;"),"000"))</f>
        <v/>
      </c>
      <c r="C465" s="17"/>
      <c r="D465" s="17"/>
      <c r="E465" s="17"/>
      <c r="F465" s="17"/>
      <c r="G465" s="17"/>
      <c r="H465" s="17"/>
      <c r="I465" s="17"/>
      <c r="J465" s="17"/>
      <c r="K465" s="21"/>
      <c r="L465" s="17"/>
      <c r="M465" s="17"/>
      <c r="N465" s="17"/>
      <c r="O465" s="17"/>
      <c r="P465" s="17"/>
    </row>
    <row r="466" spans="1:16">
      <c r="A466" s="21"/>
      <c r="B466" s="17" t="str">
        <f>IF(A466="","",TEXT(A466,"yyyymmdd")&amp;"-"&amp;TEXT(COUNTIF($A$4:A466,"&lt;&gt;"),"000"))</f>
        <v/>
      </c>
      <c r="C466" s="17"/>
      <c r="D466" s="17"/>
      <c r="E466" s="17"/>
      <c r="F466" s="17"/>
      <c r="G466" s="17"/>
      <c r="H466" s="17"/>
      <c r="I466" s="17"/>
      <c r="J466" s="17"/>
      <c r="K466" s="21"/>
      <c r="L466" s="17"/>
      <c r="M466" s="17"/>
      <c r="N466" s="17"/>
      <c r="O466" s="17"/>
      <c r="P466" s="17"/>
    </row>
    <row r="467" spans="1:16">
      <c r="A467" s="21"/>
      <c r="B467" s="17" t="str">
        <f>IF(A467="","",TEXT(A467,"yyyymmdd")&amp;"-"&amp;TEXT(COUNTIF($A$4:A467,"&lt;&gt;"),"000"))</f>
        <v/>
      </c>
      <c r="C467" s="17"/>
      <c r="D467" s="17"/>
      <c r="E467" s="17"/>
      <c r="F467" s="17"/>
      <c r="G467" s="17"/>
      <c r="H467" s="17"/>
      <c r="I467" s="17"/>
      <c r="J467" s="17"/>
      <c r="K467" s="21"/>
      <c r="L467" s="17"/>
      <c r="M467" s="17"/>
      <c r="N467" s="17"/>
      <c r="O467" s="17"/>
      <c r="P467" s="17"/>
    </row>
    <row r="468" spans="1:16">
      <c r="A468" s="21"/>
      <c r="B468" s="17" t="str">
        <f>IF(A468="","",TEXT(A468,"yyyymmdd")&amp;"-"&amp;TEXT(COUNTIF($A$4:A468,"&lt;&gt;"),"000"))</f>
        <v/>
      </c>
      <c r="C468" s="17"/>
      <c r="D468" s="17"/>
      <c r="E468" s="17"/>
      <c r="F468" s="17"/>
      <c r="G468" s="17"/>
      <c r="H468" s="17"/>
      <c r="I468" s="17"/>
      <c r="J468" s="17"/>
      <c r="K468" s="21"/>
      <c r="L468" s="17"/>
      <c r="M468" s="17"/>
      <c r="N468" s="17"/>
      <c r="O468" s="17"/>
      <c r="P468" s="17"/>
    </row>
    <row r="469" spans="1:16">
      <c r="A469" s="21"/>
      <c r="B469" s="17" t="str">
        <f>IF(A469="","",TEXT(A469,"yyyymmdd")&amp;"-"&amp;TEXT(COUNTIF($A$4:A469,"&lt;&gt;"),"000"))</f>
        <v/>
      </c>
      <c r="C469" s="17"/>
      <c r="D469" s="17"/>
      <c r="E469" s="17"/>
      <c r="F469" s="17"/>
      <c r="G469" s="17"/>
      <c r="H469" s="17"/>
      <c r="I469" s="17"/>
      <c r="J469" s="17"/>
      <c r="K469" s="21"/>
      <c r="L469" s="17"/>
      <c r="M469" s="17"/>
      <c r="N469" s="17"/>
      <c r="O469" s="17"/>
      <c r="P469" s="17"/>
    </row>
    <row r="470" spans="1:16">
      <c r="A470" s="21"/>
      <c r="B470" s="17" t="str">
        <f>IF(A470="","",TEXT(A470,"yyyymmdd")&amp;"-"&amp;TEXT(COUNTIF($A$4:A470,"&lt;&gt;"),"000"))</f>
        <v/>
      </c>
      <c r="C470" s="17"/>
      <c r="D470" s="17"/>
      <c r="E470" s="17"/>
      <c r="F470" s="17"/>
      <c r="G470" s="17"/>
      <c r="H470" s="17"/>
      <c r="I470" s="17"/>
      <c r="J470" s="17"/>
      <c r="K470" s="21"/>
      <c r="L470" s="17"/>
      <c r="M470" s="17"/>
      <c r="N470" s="17"/>
      <c r="O470" s="17"/>
      <c r="P470" s="17"/>
    </row>
    <row r="471" spans="1:16">
      <c r="A471" s="21"/>
      <c r="B471" s="17" t="str">
        <f>IF(A471="","",TEXT(A471,"yyyymmdd")&amp;"-"&amp;TEXT(COUNTIF($A$4:A471,"&lt;&gt;"),"000"))</f>
        <v/>
      </c>
      <c r="C471" s="17"/>
      <c r="D471" s="17"/>
      <c r="E471" s="17"/>
      <c r="F471" s="17"/>
      <c r="G471" s="17"/>
      <c r="H471" s="17"/>
      <c r="I471" s="17"/>
      <c r="J471" s="17"/>
      <c r="K471" s="21"/>
      <c r="L471" s="17"/>
      <c r="M471" s="17"/>
      <c r="N471" s="17"/>
      <c r="O471" s="17"/>
      <c r="P471" s="17"/>
    </row>
    <row r="472" spans="1:16">
      <c r="A472" s="21"/>
      <c r="B472" s="17" t="str">
        <f>IF(A472="","",TEXT(A472,"yyyymmdd")&amp;"-"&amp;TEXT(COUNTIF($A$4:A472,"&lt;&gt;"),"000"))</f>
        <v/>
      </c>
      <c r="C472" s="17"/>
      <c r="D472" s="17"/>
      <c r="E472" s="17"/>
      <c r="F472" s="17"/>
      <c r="G472" s="17"/>
      <c r="H472" s="17"/>
      <c r="I472" s="17"/>
      <c r="J472" s="17"/>
      <c r="K472" s="21"/>
      <c r="L472" s="17"/>
      <c r="M472" s="17"/>
      <c r="N472" s="17"/>
      <c r="O472" s="17"/>
      <c r="P472" s="17"/>
    </row>
    <row r="473" spans="1:16">
      <c r="A473" s="21"/>
      <c r="B473" s="17" t="str">
        <f>IF(A473="","",TEXT(A473,"yyyymmdd")&amp;"-"&amp;TEXT(COUNTIF($A$4:A473,"&lt;&gt;"),"000"))</f>
        <v/>
      </c>
      <c r="C473" s="17"/>
      <c r="D473" s="17"/>
      <c r="E473" s="17"/>
      <c r="F473" s="17"/>
      <c r="G473" s="17"/>
      <c r="H473" s="17"/>
      <c r="I473" s="17"/>
      <c r="J473" s="17"/>
      <c r="K473" s="21"/>
      <c r="L473" s="17"/>
      <c r="M473" s="17"/>
      <c r="N473" s="17"/>
      <c r="O473" s="17"/>
      <c r="P473" s="17"/>
    </row>
    <row r="474" spans="1:16">
      <c r="A474" s="21"/>
      <c r="B474" s="17" t="str">
        <f>IF(A474="","",TEXT(A474,"yyyymmdd")&amp;"-"&amp;TEXT(COUNTIF($A$4:A474,"&lt;&gt;"),"000"))</f>
        <v/>
      </c>
      <c r="C474" s="17"/>
      <c r="D474" s="17"/>
      <c r="E474" s="17"/>
      <c r="F474" s="17"/>
      <c r="G474" s="17"/>
      <c r="H474" s="17"/>
      <c r="I474" s="17"/>
      <c r="J474" s="17"/>
      <c r="K474" s="21"/>
      <c r="L474" s="17"/>
      <c r="M474" s="17"/>
      <c r="N474" s="17"/>
      <c r="O474" s="17"/>
      <c r="P474" s="17"/>
    </row>
    <row r="475" spans="1:16">
      <c r="A475" s="21"/>
      <c r="B475" s="17" t="str">
        <f>IF(A475="","",TEXT(A475,"yyyymmdd")&amp;"-"&amp;TEXT(COUNTIF($A$4:A475,"&lt;&gt;"),"000"))</f>
        <v/>
      </c>
      <c r="C475" s="17"/>
      <c r="D475" s="17"/>
      <c r="E475" s="17"/>
      <c r="F475" s="17"/>
      <c r="G475" s="17"/>
      <c r="H475" s="17"/>
      <c r="I475" s="17"/>
      <c r="J475" s="17"/>
      <c r="K475" s="21"/>
      <c r="L475" s="17"/>
      <c r="M475" s="17"/>
      <c r="N475" s="17"/>
      <c r="O475" s="17"/>
      <c r="P475" s="17"/>
    </row>
    <row r="476" spans="1:16">
      <c r="A476" s="21"/>
      <c r="B476" s="17" t="str">
        <f>IF(A476="","",TEXT(A476,"yyyymmdd")&amp;"-"&amp;TEXT(COUNTIF($A$4:A476,"&lt;&gt;"),"000"))</f>
        <v/>
      </c>
      <c r="C476" s="17"/>
      <c r="D476" s="17"/>
      <c r="E476" s="17"/>
      <c r="F476" s="17"/>
      <c r="G476" s="17"/>
      <c r="H476" s="17"/>
      <c r="I476" s="17"/>
      <c r="J476" s="17"/>
      <c r="K476" s="21"/>
      <c r="L476" s="17"/>
      <c r="M476" s="17"/>
      <c r="N476" s="17"/>
      <c r="O476" s="17"/>
      <c r="P476" s="17"/>
    </row>
    <row r="477" spans="1:16">
      <c r="A477" s="21"/>
      <c r="B477" s="17" t="str">
        <f>IF(A477="","",TEXT(A477,"yyyymmdd")&amp;"-"&amp;TEXT(COUNTIF($A$4:A477,"&lt;&gt;"),"000"))</f>
        <v/>
      </c>
      <c r="C477" s="17"/>
      <c r="D477" s="17"/>
      <c r="E477" s="17"/>
      <c r="F477" s="17"/>
      <c r="G477" s="17"/>
      <c r="H477" s="17"/>
      <c r="I477" s="17"/>
      <c r="J477" s="17"/>
      <c r="K477" s="21"/>
      <c r="L477" s="17"/>
      <c r="M477" s="17"/>
      <c r="N477" s="17"/>
      <c r="O477" s="17"/>
      <c r="P477" s="17"/>
    </row>
    <row r="478" spans="1:16">
      <c r="A478" s="21"/>
      <c r="B478" s="17" t="str">
        <f>IF(A478="","",TEXT(A478,"yyyymmdd")&amp;"-"&amp;TEXT(COUNTIF($A$4:A478,"&lt;&gt;"),"000"))</f>
        <v/>
      </c>
      <c r="C478" s="17"/>
      <c r="D478" s="17"/>
      <c r="E478" s="17"/>
      <c r="F478" s="17"/>
      <c r="G478" s="17"/>
      <c r="H478" s="17"/>
      <c r="I478" s="17"/>
      <c r="J478" s="17"/>
      <c r="K478" s="21"/>
      <c r="L478" s="17"/>
      <c r="M478" s="17"/>
      <c r="N478" s="17"/>
      <c r="O478" s="17"/>
      <c r="P478" s="17"/>
    </row>
    <row r="479" spans="1:16">
      <c r="A479" s="21"/>
      <c r="B479" s="17" t="str">
        <f>IF(A479="","",TEXT(A479,"yyyymmdd")&amp;"-"&amp;TEXT(COUNTIF($A$4:A479,"&lt;&gt;"),"000"))</f>
        <v/>
      </c>
      <c r="C479" s="17"/>
      <c r="D479" s="17"/>
      <c r="E479" s="17"/>
      <c r="F479" s="17"/>
      <c r="G479" s="17"/>
      <c r="H479" s="17"/>
      <c r="I479" s="17"/>
      <c r="J479" s="17"/>
      <c r="K479" s="21"/>
      <c r="L479" s="17"/>
      <c r="M479" s="17"/>
      <c r="N479" s="17"/>
      <c r="O479" s="17"/>
      <c r="P479" s="17"/>
    </row>
    <row r="480" spans="1:16">
      <c r="A480" s="21"/>
      <c r="B480" s="17" t="str">
        <f>IF(A480="","",TEXT(A480,"yyyymmdd")&amp;"-"&amp;TEXT(COUNTIF($A$4:A480,"&lt;&gt;"),"000"))</f>
        <v/>
      </c>
      <c r="C480" s="17"/>
      <c r="D480" s="17"/>
      <c r="E480" s="17"/>
      <c r="F480" s="17"/>
      <c r="G480" s="17"/>
      <c r="H480" s="17"/>
      <c r="I480" s="17"/>
      <c r="J480" s="17"/>
      <c r="K480" s="21"/>
      <c r="L480" s="17"/>
      <c r="M480" s="17"/>
      <c r="N480" s="17"/>
      <c r="O480" s="17"/>
      <c r="P480" s="17"/>
    </row>
    <row r="481" spans="1:16">
      <c r="A481" s="21"/>
      <c r="B481" s="17" t="str">
        <f>IF(A481="","",TEXT(A481,"yyyymmdd")&amp;"-"&amp;TEXT(COUNTIF($A$4:A481,"&lt;&gt;"),"000"))</f>
        <v/>
      </c>
      <c r="C481" s="17"/>
      <c r="D481" s="17"/>
      <c r="E481" s="17"/>
      <c r="F481" s="17"/>
      <c r="G481" s="17"/>
      <c r="H481" s="17"/>
      <c r="I481" s="17"/>
      <c r="J481" s="17"/>
      <c r="K481" s="21"/>
      <c r="L481" s="17"/>
      <c r="M481" s="17"/>
      <c r="N481" s="17"/>
      <c r="O481" s="17"/>
      <c r="P481" s="17"/>
    </row>
    <row r="482" spans="1:16">
      <c r="A482" s="21"/>
      <c r="B482" s="17" t="str">
        <f>IF(A482="","",TEXT(A482,"yyyymmdd")&amp;"-"&amp;TEXT(COUNTIF($A$4:A482,"&lt;&gt;"),"000"))</f>
        <v/>
      </c>
      <c r="C482" s="17"/>
      <c r="D482" s="17"/>
      <c r="E482" s="17"/>
      <c r="F482" s="17"/>
      <c r="G482" s="17"/>
      <c r="H482" s="17"/>
      <c r="I482" s="17"/>
      <c r="J482" s="17"/>
      <c r="K482" s="21"/>
      <c r="L482" s="17"/>
      <c r="M482" s="17"/>
      <c r="N482" s="17"/>
      <c r="O482" s="17"/>
      <c r="P482" s="17"/>
    </row>
    <row r="483" spans="1:16">
      <c r="A483" s="21"/>
      <c r="B483" s="17" t="str">
        <f>IF(A483="","",TEXT(A483,"yyyymmdd")&amp;"-"&amp;TEXT(COUNTIF($A$4:A483,"&lt;&gt;"),"000"))</f>
        <v/>
      </c>
      <c r="C483" s="17"/>
      <c r="D483" s="17"/>
      <c r="E483" s="17"/>
      <c r="F483" s="17"/>
      <c r="G483" s="17"/>
      <c r="H483" s="17"/>
      <c r="I483" s="17"/>
      <c r="J483" s="17"/>
      <c r="K483" s="21"/>
      <c r="L483" s="17"/>
      <c r="M483" s="17"/>
      <c r="N483" s="17"/>
      <c r="O483" s="17"/>
      <c r="P483" s="17"/>
    </row>
    <row r="484" spans="1:16">
      <c r="A484" s="21"/>
      <c r="B484" s="17" t="str">
        <f>IF(A484="","",TEXT(A484,"yyyymmdd")&amp;"-"&amp;TEXT(COUNTIF($A$4:A484,"&lt;&gt;"),"000"))</f>
        <v/>
      </c>
      <c r="C484" s="17"/>
      <c r="D484" s="17"/>
      <c r="E484" s="17"/>
      <c r="F484" s="17"/>
      <c r="G484" s="17"/>
      <c r="H484" s="17"/>
      <c r="I484" s="17"/>
      <c r="J484" s="17"/>
      <c r="K484" s="21"/>
      <c r="L484" s="17"/>
      <c r="M484" s="17"/>
      <c r="N484" s="17"/>
      <c r="O484" s="17"/>
      <c r="P484" s="17"/>
    </row>
    <row r="485" spans="1:16">
      <c r="A485" s="21"/>
      <c r="B485" s="17" t="str">
        <f>IF(A485="","",TEXT(A485,"yyyymmdd")&amp;"-"&amp;TEXT(COUNTIF($A$4:A485,"&lt;&gt;"),"000"))</f>
        <v/>
      </c>
      <c r="C485" s="17"/>
      <c r="D485" s="17"/>
      <c r="E485" s="17"/>
      <c r="F485" s="17"/>
      <c r="G485" s="17"/>
      <c r="H485" s="17"/>
      <c r="I485" s="17"/>
      <c r="J485" s="17"/>
      <c r="K485" s="21"/>
      <c r="L485" s="17"/>
      <c r="M485" s="17"/>
      <c r="N485" s="17"/>
      <c r="O485" s="17"/>
      <c r="P485" s="17"/>
    </row>
    <row r="486" spans="1:16">
      <c r="A486" s="21"/>
      <c r="B486" s="17" t="str">
        <f>IF(A486="","",TEXT(A486,"yyyymmdd")&amp;"-"&amp;TEXT(COUNTIF($A$4:A486,"&lt;&gt;"),"000"))</f>
        <v/>
      </c>
      <c r="C486" s="17"/>
      <c r="D486" s="17"/>
      <c r="E486" s="17"/>
      <c r="F486" s="17"/>
      <c r="G486" s="17"/>
      <c r="H486" s="17"/>
      <c r="I486" s="17"/>
      <c r="J486" s="17"/>
      <c r="K486" s="21"/>
      <c r="L486" s="17"/>
      <c r="M486" s="17"/>
      <c r="N486" s="17"/>
      <c r="O486" s="17"/>
      <c r="P486" s="17"/>
    </row>
    <row r="487" spans="1:16">
      <c r="A487" s="21"/>
      <c r="B487" s="17" t="str">
        <f>IF(A487="","",TEXT(A487,"yyyymmdd")&amp;"-"&amp;TEXT(COUNTIF($A$4:A487,"&lt;&gt;"),"000"))</f>
        <v/>
      </c>
      <c r="C487" s="17"/>
      <c r="D487" s="17"/>
      <c r="E487" s="17"/>
      <c r="F487" s="17"/>
      <c r="G487" s="17"/>
      <c r="H487" s="17"/>
      <c r="I487" s="17"/>
      <c r="J487" s="17"/>
      <c r="K487" s="21"/>
      <c r="L487" s="17"/>
      <c r="M487" s="17"/>
      <c r="N487" s="17"/>
      <c r="O487" s="17"/>
      <c r="P487" s="17"/>
    </row>
    <row r="488" spans="1:16">
      <c r="A488" s="21"/>
      <c r="B488" s="17" t="str">
        <f>IF(A488="","",TEXT(A488,"yyyymmdd")&amp;"-"&amp;TEXT(COUNTIF($A$4:A488,"&lt;&gt;"),"000"))</f>
        <v/>
      </c>
      <c r="C488" s="17"/>
      <c r="D488" s="17"/>
      <c r="E488" s="17"/>
      <c r="F488" s="17"/>
      <c r="G488" s="17"/>
      <c r="H488" s="17"/>
      <c r="I488" s="17"/>
      <c r="J488" s="17"/>
      <c r="K488" s="21"/>
      <c r="L488" s="17"/>
      <c r="M488" s="17"/>
      <c r="N488" s="17"/>
      <c r="O488" s="17"/>
      <c r="P488" s="17"/>
    </row>
    <row r="489" spans="1:16">
      <c r="A489" s="21"/>
      <c r="B489" s="17" t="str">
        <f>IF(A489="","",TEXT(A489,"yyyymmdd")&amp;"-"&amp;TEXT(COUNTIF($A$4:A489,"&lt;&gt;"),"000"))</f>
        <v/>
      </c>
      <c r="C489" s="17"/>
      <c r="D489" s="17"/>
      <c r="E489" s="17"/>
      <c r="F489" s="17"/>
      <c r="G489" s="17"/>
      <c r="H489" s="17"/>
      <c r="I489" s="17"/>
      <c r="J489" s="17"/>
      <c r="K489" s="21"/>
      <c r="L489" s="17"/>
      <c r="M489" s="17"/>
      <c r="N489" s="17"/>
      <c r="O489" s="17"/>
      <c r="P489" s="17"/>
    </row>
    <row r="490" spans="1:16">
      <c r="A490" s="21"/>
      <c r="B490" s="17" t="str">
        <f>IF(A490="","",TEXT(A490,"yyyymmdd")&amp;"-"&amp;TEXT(COUNTIF($A$4:A490,"&lt;&gt;"),"000"))</f>
        <v/>
      </c>
      <c r="C490" s="17"/>
      <c r="D490" s="17"/>
      <c r="E490" s="17"/>
      <c r="F490" s="17"/>
      <c r="G490" s="17"/>
      <c r="H490" s="17"/>
      <c r="I490" s="17"/>
      <c r="J490" s="17"/>
      <c r="K490" s="21"/>
      <c r="L490" s="17"/>
      <c r="M490" s="17"/>
      <c r="N490" s="17"/>
      <c r="O490" s="17"/>
      <c r="P490" s="17"/>
    </row>
    <row r="491" spans="1:16">
      <c r="A491" s="21"/>
      <c r="B491" s="17" t="str">
        <f>IF(A491="","",TEXT(A491,"yyyymmdd")&amp;"-"&amp;TEXT(COUNTIF($A$4:A491,"&lt;&gt;"),"000"))</f>
        <v/>
      </c>
      <c r="C491" s="17"/>
      <c r="D491" s="17"/>
      <c r="E491" s="17"/>
      <c r="F491" s="17"/>
      <c r="G491" s="17"/>
      <c r="H491" s="17"/>
      <c r="I491" s="17"/>
      <c r="J491" s="17"/>
      <c r="K491" s="21"/>
      <c r="L491" s="17"/>
      <c r="M491" s="17"/>
      <c r="N491" s="17"/>
      <c r="O491" s="17"/>
      <c r="P491" s="17"/>
    </row>
    <row r="492" spans="1:16">
      <c r="A492" s="21"/>
      <c r="B492" s="17" t="str">
        <f>IF(A492="","",TEXT(A492,"yyyymmdd")&amp;"-"&amp;TEXT(COUNTIF($A$4:A492,"&lt;&gt;"),"000"))</f>
        <v/>
      </c>
      <c r="C492" s="17"/>
      <c r="D492" s="17"/>
      <c r="E492" s="17"/>
      <c r="F492" s="17"/>
      <c r="G492" s="17"/>
      <c r="H492" s="17"/>
      <c r="I492" s="17"/>
      <c r="J492" s="17"/>
      <c r="K492" s="21"/>
      <c r="L492" s="17"/>
      <c r="M492" s="17"/>
      <c r="N492" s="17"/>
      <c r="O492" s="17"/>
      <c r="P492" s="17"/>
    </row>
    <row r="493" spans="1:16">
      <c r="A493" s="21"/>
      <c r="B493" s="17" t="str">
        <f>IF(A493="","",TEXT(A493,"yyyymmdd")&amp;"-"&amp;TEXT(COUNTIF($A$4:A493,"&lt;&gt;"),"000"))</f>
        <v/>
      </c>
      <c r="C493" s="17"/>
      <c r="D493" s="17"/>
      <c r="E493" s="17"/>
      <c r="F493" s="17"/>
      <c r="G493" s="17"/>
      <c r="H493" s="17"/>
      <c r="I493" s="17"/>
      <c r="J493" s="17"/>
      <c r="K493" s="21"/>
      <c r="L493" s="17"/>
      <c r="M493" s="17"/>
      <c r="N493" s="17"/>
      <c r="O493" s="17"/>
      <c r="P493" s="17"/>
    </row>
    <row r="494" spans="1:16">
      <c r="A494" s="21"/>
      <c r="B494" s="17" t="str">
        <f>IF(A494="","",TEXT(A494,"yyyymmdd")&amp;"-"&amp;TEXT(COUNTIF($A$4:A494,"&lt;&gt;"),"000"))</f>
        <v/>
      </c>
      <c r="C494" s="17"/>
      <c r="D494" s="17"/>
      <c r="E494" s="17"/>
      <c r="F494" s="17"/>
      <c r="G494" s="17"/>
      <c r="H494" s="17"/>
      <c r="I494" s="17"/>
      <c r="J494" s="17"/>
      <c r="K494" s="21"/>
      <c r="L494" s="17"/>
      <c r="M494" s="17"/>
      <c r="N494" s="17"/>
      <c r="O494" s="17"/>
      <c r="P494" s="17"/>
    </row>
    <row r="495" spans="1:16">
      <c r="A495" s="21"/>
      <c r="B495" s="17" t="str">
        <f>IF(A495="","",TEXT(A495,"yyyymmdd")&amp;"-"&amp;TEXT(COUNTIF($A$4:A495,"&lt;&gt;"),"000"))</f>
        <v/>
      </c>
      <c r="C495" s="17"/>
      <c r="D495" s="17"/>
      <c r="E495" s="17"/>
      <c r="F495" s="17"/>
      <c r="G495" s="17"/>
      <c r="H495" s="17"/>
      <c r="I495" s="17"/>
      <c r="J495" s="17"/>
      <c r="K495" s="21"/>
      <c r="L495" s="17"/>
      <c r="M495" s="17"/>
      <c r="N495" s="17"/>
      <c r="O495" s="17"/>
      <c r="P495" s="17"/>
    </row>
    <row r="496" spans="1:16">
      <c r="A496" s="21"/>
      <c r="B496" s="17" t="str">
        <f>IF(A496="","",TEXT(A496,"yyyymmdd")&amp;"-"&amp;TEXT(COUNTIF($A$4:A496,"&lt;&gt;"),"000"))</f>
        <v/>
      </c>
      <c r="C496" s="17"/>
      <c r="D496" s="17"/>
      <c r="E496" s="17"/>
      <c r="F496" s="17"/>
      <c r="G496" s="17"/>
      <c r="H496" s="17"/>
      <c r="I496" s="17"/>
      <c r="J496" s="17"/>
      <c r="K496" s="21"/>
      <c r="L496" s="17"/>
      <c r="M496" s="17"/>
      <c r="N496" s="17"/>
      <c r="O496" s="17"/>
      <c r="P496" s="17"/>
    </row>
    <row r="497" spans="1:16">
      <c r="A497" s="21"/>
      <c r="B497" s="17" t="str">
        <f>IF(A497="","",TEXT(A497,"yyyymmdd")&amp;"-"&amp;TEXT(COUNTIF($A$4:A497,"&lt;&gt;"),"000"))</f>
        <v/>
      </c>
      <c r="C497" s="17"/>
      <c r="D497" s="17"/>
      <c r="E497" s="17"/>
      <c r="F497" s="17"/>
      <c r="G497" s="17"/>
      <c r="H497" s="17"/>
      <c r="I497" s="17"/>
      <c r="J497" s="17"/>
      <c r="K497" s="21"/>
      <c r="L497" s="17"/>
      <c r="M497" s="17"/>
      <c r="N497" s="17"/>
      <c r="O497" s="17"/>
      <c r="P497" s="17"/>
    </row>
    <row r="498" spans="1:16">
      <c r="A498" s="21"/>
      <c r="B498" s="17" t="str">
        <f>IF(A498="","",TEXT(A498,"yyyymmdd")&amp;"-"&amp;TEXT(COUNTIF($A$4:A498,"&lt;&gt;"),"000"))</f>
        <v/>
      </c>
      <c r="C498" s="17"/>
      <c r="D498" s="17"/>
      <c r="E498" s="17"/>
      <c r="F498" s="17"/>
      <c r="G498" s="17"/>
      <c r="H498" s="17"/>
      <c r="I498" s="17"/>
      <c r="J498" s="17"/>
      <c r="K498" s="21"/>
      <c r="L498" s="17"/>
      <c r="M498" s="17"/>
      <c r="N498" s="17"/>
      <c r="O498" s="17"/>
      <c r="P498" s="17"/>
    </row>
    <row r="499" spans="1:16">
      <c r="A499" s="21"/>
      <c r="B499" s="17" t="str">
        <f>IF(A499="","",TEXT(A499,"yyyymmdd")&amp;"-"&amp;TEXT(COUNTIF($A$4:A499,"&lt;&gt;"),"000"))</f>
        <v/>
      </c>
      <c r="C499" s="17"/>
      <c r="D499" s="17"/>
      <c r="E499" s="17"/>
      <c r="F499" s="17"/>
      <c r="G499" s="17"/>
      <c r="H499" s="17"/>
      <c r="I499" s="17"/>
      <c r="J499" s="17"/>
      <c r="K499" s="21"/>
      <c r="L499" s="17"/>
      <c r="M499" s="17"/>
      <c r="N499" s="17"/>
      <c r="O499" s="17"/>
      <c r="P499" s="17"/>
    </row>
    <row r="500" spans="1:16">
      <c r="A500" s="21"/>
      <c r="B500" s="17" t="str">
        <f>IF(A500="","",TEXT(A500,"yyyymmdd")&amp;"-"&amp;TEXT(COUNTIF($A$4:A500,"&lt;&gt;"),"000"))</f>
        <v/>
      </c>
      <c r="C500" s="17"/>
      <c r="D500" s="17"/>
      <c r="E500" s="17"/>
      <c r="F500" s="17"/>
      <c r="G500" s="17"/>
      <c r="H500" s="17"/>
      <c r="I500" s="17"/>
      <c r="J500" s="17"/>
      <c r="K500" s="21"/>
      <c r="L500" s="17"/>
      <c r="M500" s="17"/>
      <c r="N500" s="17"/>
      <c r="O500" s="17"/>
      <c r="P500" s="17"/>
    </row>
    <row r="501" spans="1:16">
      <c r="A501" s="21"/>
      <c r="B501" s="17" t="str">
        <f>IF(A501="","",TEXT(A501,"yyyymmdd")&amp;"-"&amp;TEXT(COUNTIF($A$4:A501,"&lt;&gt;"),"000"))</f>
        <v/>
      </c>
      <c r="C501" s="17"/>
      <c r="D501" s="17"/>
      <c r="E501" s="17"/>
      <c r="F501" s="17"/>
      <c r="G501" s="17"/>
      <c r="H501" s="17"/>
      <c r="I501" s="17"/>
      <c r="J501" s="17"/>
      <c r="K501" s="21"/>
      <c r="L501" s="17"/>
      <c r="M501" s="17"/>
      <c r="N501" s="17"/>
      <c r="O501" s="17"/>
      <c r="P501" s="17"/>
    </row>
    <row r="502" spans="1:16">
      <c r="A502" s="21"/>
      <c r="B502" s="17" t="str">
        <f>IF(A502="","",TEXT(A502,"yyyymmdd")&amp;"-"&amp;TEXT(COUNTIF($A$4:A502,"&lt;&gt;"),"000"))</f>
        <v/>
      </c>
      <c r="C502" s="17"/>
      <c r="D502" s="17"/>
      <c r="E502" s="17"/>
      <c r="F502" s="17"/>
      <c r="G502" s="17"/>
      <c r="H502" s="17"/>
      <c r="I502" s="17"/>
      <c r="J502" s="17"/>
      <c r="K502" s="21"/>
      <c r="L502" s="17"/>
      <c r="M502" s="17"/>
      <c r="N502" s="17"/>
      <c r="O502" s="17"/>
      <c r="P502" s="17"/>
    </row>
    <row r="503" spans="1:16">
      <c r="A503" s="21"/>
      <c r="B503" s="17" t="str">
        <f>IF(A503="","",TEXT(A503,"yyyymmdd")&amp;"-"&amp;TEXT(COUNTIF($A$4:A503,"&lt;&gt;"),"000"))</f>
        <v/>
      </c>
      <c r="C503" s="17"/>
      <c r="D503" s="17"/>
      <c r="E503" s="17"/>
      <c r="F503" s="17"/>
      <c r="G503" s="17"/>
      <c r="H503" s="17"/>
      <c r="I503" s="17"/>
      <c r="J503" s="17"/>
      <c r="K503" s="21"/>
      <c r="L503" s="17"/>
      <c r="M503" s="17"/>
      <c r="N503" s="17"/>
      <c r="O503" s="17"/>
      <c r="P503" s="17"/>
    </row>
    <row r="504" spans="1:16">
      <c r="A504" s="21"/>
      <c r="B504" s="17" t="str">
        <f>IF(A504="","",TEXT(A504,"yyyymmdd")&amp;"-"&amp;TEXT(COUNTIF($A$4:A504,"&lt;&gt;"),"000"))</f>
        <v/>
      </c>
      <c r="C504" s="17"/>
      <c r="D504" s="17"/>
      <c r="E504" s="17"/>
      <c r="F504" s="17"/>
      <c r="G504" s="17"/>
      <c r="H504" s="17"/>
      <c r="I504" s="17"/>
      <c r="J504" s="17"/>
      <c r="K504" s="21"/>
      <c r="L504" s="17"/>
      <c r="M504" s="17"/>
      <c r="N504" s="17"/>
      <c r="O504" s="17"/>
      <c r="P504" s="17"/>
    </row>
    <row r="505" spans="1:16">
      <c r="A505" s="21"/>
      <c r="B505" s="17" t="str">
        <f>IF(A505="","",TEXT(A505,"yyyymmdd")&amp;"-"&amp;TEXT(COUNTIF($A$4:A505,"&lt;&gt;"),"000"))</f>
        <v/>
      </c>
      <c r="C505" s="17"/>
      <c r="D505" s="17"/>
      <c r="E505" s="17"/>
      <c r="F505" s="17"/>
      <c r="G505" s="17"/>
      <c r="H505" s="17"/>
      <c r="I505" s="17"/>
      <c r="J505" s="17"/>
      <c r="K505" s="21"/>
      <c r="L505" s="17"/>
      <c r="M505" s="17"/>
      <c r="N505" s="17"/>
      <c r="O505" s="17"/>
      <c r="P505" s="17"/>
    </row>
    <row r="506" spans="1:16">
      <c r="A506" s="21"/>
      <c r="B506" s="17" t="str">
        <f>IF(A506="","",TEXT(A506,"yyyymmdd")&amp;"-"&amp;TEXT(COUNTIF($A$4:A506,"&lt;&gt;"),"000"))</f>
        <v/>
      </c>
      <c r="C506" s="17"/>
      <c r="D506" s="17"/>
      <c r="E506" s="17"/>
      <c r="F506" s="17"/>
      <c r="G506" s="17"/>
      <c r="H506" s="17"/>
      <c r="I506" s="17"/>
      <c r="J506" s="17"/>
      <c r="K506" s="21"/>
      <c r="L506" s="17"/>
      <c r="M506" s="17"/>
      <c r="N506" s="17"/>
      <c r="O506" s="17"/>
      <c r="P506" s="17"/>
    </row>
    <row r="507" spans="1:16">
      <c r="A507" s="21"/>
      <c r="B507" s="17" t="str">
        <f>IF(A507="","",TEXT(A507,"yyyymmdd")&amp;"-"&amp;TEXT(COUNTIF($A$4:A507,"&lt;&gt;"),"000"))</f>
        <v/>
      </c>
      <c r="C507" s="17"/>
      <c r="D507" s="17"/>
      <c r="E507" s="17"/>
      <c r="F507" s="17"/>
      <c r="G507" s="17"/>
      <c r="H507" s="17"/>
      <c r="I507" s="17"/>
      <c r="J507" s="17"/>
      <c r="K507" s="21"/>
      <c r="L507" s="17"/>
      <c r="M507" s="17"/>
      <c r="N507" s="17"/>
      <c r="O507" s="17"/>
      <c r="P507" s="17"/>
    </row>
    <row r="508" spans="1:16">
      <c r="A508" s="21"/>
      <c r="B508" s="17" t="str">
        <f>IF(A508="","",TEXT(A508,"yyyymmdd")&amp;"-"&amp;TEXT(COUNTIF($A$4:A508,"&lt;&gt;"),"000"))</f>
        <v/>
      </c>
      <c r="C508" s="17"/>
      <c r="D508" s="17"/>
      <c r="E508" s="17"/>
      <c r="F508" s="17"/>
      <c r="G508" s="17"/>
      <c r="H508" s="17"/>
      <c r="I508" s="17"/>
      <c r="J508" s="17"/>
      <c r="K508" s="21"/>
      <c r="L508" s="17"/>
      <c r="M508" s="17"/>
      <c r="N508" s="17"/>
      <c r="O508" s="17"/>
      <c r="P508" s="17"/>
    </row>
    <row r="509" spans="1:16">
      <c r="A509" s="21"/>
      <c r="B509" s="17" t="str">
        <f>IF(A509="","",TEXT(A509,"yyyymmdd")&amp;"-"&amp;TEXT(COUNTIF($A$4:A509,"&lt;&gt;"),"000"))</f>
        <v/>
      </c>
      <c r="C509" s="17"/>
      <c r="D509" s="17"/>
      <c r="E509" s="17"/>
      <c r="F509" s="17"/>
      <c r="G509" s="17"/>
      <c r="H509" s="17"/>
      <c r="I509" s="17"/>
      <c r="J509" s="17"/>
      <c r="K509" s="21"/>
      <c r="L509" s="17"/>
      <c r="M509" s="17"/>
      <c r="N509" s="17"/>
      <c r="O509" s="17"/>
      <c r="P509" s="17"/>
    </row>
    <row r="510" spans="1:16">
      <c r="A510" s="21"/>
      <c r="B510" s="17" t="str">
        <f>IF(A510="","",TEXT(A510,"yyyymmdd")&amp;"-"&amp;TEXT(COUNTIF($A$4:A510,"&lt;&gt;"),"000"))</f>
        <v/>
      </c>
      <c r="C510" s="17"/>
      <c r="D510" s="17"/>
      <c r="E510" s="17"/>
      <c r="F510" s="17"/>
      <c r="G510" s="17"/>
      <c r="H510" s="17"/>
      <c r="I510" s="17"/>
      <c r="J510" s="17"/>
      <c r="K510" s="21"/>
      <c r="L510" s="17"/>
      <c r="M510" s="17"/>
      <c r="N510" s="17"/>
      <c r="O510" s="17"/>
      <c r="P510" s="17"/>
    </row>
    <row r="511" spans="1:16">
      <c r="A511" s="21"/>
      <c r="B511" s="17" t="str">
        <f>IF(A511="","",TEXT(A511,"yyyymmdd")&amp;"-"&amp;TEXT(COUNTIF($A$4:A511,"&lt;&gt;"),"000"))</f>
        <v/>
      </c>
      <c r="C511" s="17"/>
      <c r="D511" s="17"/>
      <c r="E511" s="17"/>
      <c r="F511" s="17"/>
      <c r="G511" s="17"/>
      <c r="H511" s="17"/>
      <c r="I511" s="17"/>
      <c r="J511" s="17"/>
      <c r="K511" s="21"/>
      <c r="L511" s="17"/>
      <c r="M511" s="17"/>
      <c r="N511" s="17"/>
      <c r="O511" s="17"/>
      <c r="P511" s="17"/>
    </row>
    <row r="512" spans="1:16">
      <c r="A512" s="21"/>
      <c r="B512" s="17" t="str">
        <f>IF(A512="","",TEXT(A512,"yyyymmdd")&amp;"-"&amp;TEXT(COUNTIF($A$4:A512,"&lt;&gt;"),"000"))</f>
        <v/>
      </c>
      <c r="C512" s="17"/>
      <c r="D512" s="17"/>
      <c r="E512" s="17"/>
      <c r="F512" s="17"/>
      <c r="G512" s="17"/>
      <c r="H512" s="17"/>
      <c r="I512" s="17"/>
      <c r="J512" s="17"/>
      <c r="K512" s="21"/>
      <c r="L512" s="17"/>
      <c r="M512" s="17"/>
      <c r="N512" s="17"/>
      <c r="O512" s="17"/>
      <c r="P512" s="17"/>
    </row>
    <row r="513" spans="1:16">
      <c r="A513" s="21"/>
      <c r="B513" s="17" t="str">
        <f>IF(A513="","",TEXT(A513,"yyyymmdd")&amp;"-"&amp;TEXT(COUNTIF($A$4:A513,"&lt;&gt;"),"000"))</f>
        <v/>
      </c>
      <c r="C513" s="17"/>
      <c r="D513" s="17"/>
      <c r="E513" s="17"/>
      <c r="F513" s="17"/>
      <c r="G513" s="17"/>
      <c r="H513" s="17"/>
      <c r="I513" s="17"/>
      <c r="J513" s="17"/>
      <c r="K513" s="21"/>
      <c r="L513" s="17"/>
      <c r="M513" s="17"/>
      <c r="N513" s="17"/>
      <c r="O513" s="17"/>
      <c r="P513" s="17"/>
    </row>
    <row r="514" spans="1:16">
      <c r="A514" s="21"/>
      <c r="B514" s="17" t="str">
        <f>IF(A514="","",TEXT(A514,"yyyymmdd")&amp;"-"&amp;TEXT(COUNTIF($A$4:A514,"&lt;&gt;"),"000"))</f>
        <v/>
      </c>
      <c r="C514" s="17"/>
      <c r="D514" s="17"/>
      <c r="E514" s="17"/>
      <c r="F514" s="17"/>
      <c r="G514" s="17"/>
      <c r="H514" s="17"/>
      <c r="I514" s="17"/>
      <c r="J514" s="17"/>
      <c r="K514" s="21"/>
      <c r="L514" s="17"/>
      <c r="M514" s="17"/>
      <c r="N514" s="17"/>
      <c r="O514" s="17"/>
      <c r="P514" s="17"/>
    </row>
    <row r="515" spans="1:16">
      <c r="A515" s="21"/>
      <c r="B515" s="17" t="str">
        <f>IF(A515="","",TEXT(A515,"yyyymmdd")&amp;"-"&amp;TEXT(COUNTIF($A$4:A515,"&lt;&gt;"),"000"))</f>
        <v/>
      </c>
      <c r="C515" s="17"/>
      <c r="D515" s="17"/>
      <c r="E515" s="17"/>
      <c r="F515" s="17"/>
      <c r="G515" s="17"/>
      <c r="H515" s="17"/>
      <c r="I515" s="17"/>
      <c r="J515" s="17"/>
      <c r="K515" s="21"/>
      <c r="L515" s="17"/>
      <c r="M515" s="17"/>
      <c r="N515" s="17"/>
      <c r="O515" s="17"/>
      <c r="P515" s="17"/>
    </row>
    <row r="516" spans="1:16">
      <c r="A516" s="21"/>
      <c r="B516" s="17" t="str">
        <f>IF(A516="","",TEXT(A516,"yyyymmdd")&amp;"-"&amp;TEXT(COUNTIF($A$4:A516,"&lt;&gt;"),"000"))</f>
        <v/>
      </c>
      <c r="C516" s="17"/>
      <c r="D516" s="17"/>
      <c r="E516" s="17"/>
      <c r="F516" s="17"/>
      <c r="G516" s="17"/>
      <c r="H516" s="17"/>
      <c r="I516" s="17"/>
      <c r="J516" s="17"/>
      <c r="K516" s="21"/>
      <c r="L516" s="17"/>
      <c r="M516" s="17"/>
      <c r="N516" s="17"/>
      <c r="O516" s="17"/>
      <c r="P516" s="17"/>
    </row>
    <row r="517" spans="1:16">
      <c r="A517" s="21"/>
      <c r="B517" s="17" t="str">
        <f>IF(A517="","",TEXT(A517,"yyyymmdd")&amp;"-"&amp;TEXT(COUNTIF($A$4:A517,"&lt;&gt;"),"000"))</f>
        <v/>
      </c>
      <c r="C517" s="17"/>
      <c r="D517" s="17"/>
      <c r="E517" s="17"/>
      <c r="F517" s="17"/>
      <c r="G517" s="17"/>
      <c r="H517" s="17"/>
      <c r="I517" s="17"/>
      <c r="J517" s="17"/>
      <c r="K517" s="21"/>
      <c r="L517" s="17"/>
      <c r="M517" s="17"/>
      <c r="N517" s="17"/>
      <c r="O517" s="17"/>
      <c r="P517" s="17"/>
    </row>
    <row r="518" spans="1:16">
      <c r="A518" s="21"/>
      <c r="B518" s="17" t="str">
        <f>IF(A518="","",TEXT(A518,"yyyymmdd")&amp;"-"&amp;TEXT(COUNTIF($A$4:A518,"&lt;&gt;"),"000"))</f>
        <v/>
      </c>
      <c r="C518" s="17"/>
      <c r="D518" s="17"/>
      <c r="E518" s="17"/>
      <c r="F518" s="17"/>
      <c r="G518" s="17"/>
      <c r="H518" s="17"/>
      <c r="I518" s="17"/>
      <c r="J518" s="17"/>
      <c r="K518" s="21"/>
      <c r="L518" s="17"/>
      <c r="M518" s="17"/>
      <c r="N518" s="17"/>
      <c r="O518" s="17"/>
      <c r="P518" s="17"/>
    </row>
    <row r="519" spans="1:16">
      <c r="A519" s="21"/>
      <c r="B519" s="17" t="str">
        <f>IF(A519="","",TEXT(A519,"yyyymmdd")&amp;"-"&amp;TEXT(COUNTIF($A$4:A519,"&lt;&gt;"),"000"))</f>
        <v/>
      </c>
      <c r="C519" s="17"/>
      <c r="D519" s="17"/>
      <c r="E519" s="17"/>
      <c r="F519" s="17"/>
      <c r="G519" s="17"/>
      <c r="H519" s="17"/>
      <c r="I519" s="17"/>
      <c r="J519" s="17"/>
      <c r="K519" s="21"/>
      <c r="L519" s="17"/>
      <c r="M519" s="17"/>
      <c r="N519" s="17"/>
      <c r="O519" s="17"/>
      <c r="P519" s="17"/>
    </row>
    <row r="520" spans="1:16">
      <c r="A520" s="21"/>
      <c r="B520" s="17" t="str">
        <f>IF(A520="","",TEXT(A520,"yyyymmdd")&amp;"-"&amp;TEXT(COUNTIF($A$4:A520,"&lt;&gt;"),"000"))</f>
        <v/>
      </c>
      <c r="C520" s="17"/>
      <c r="D520" s="17"/>
      <c r="E520" s="17"/>
      <c r="F520" s="17"/>
      <c r="G520" s="17"/>
      <c r="H520" s="17"/>
      <c r="I520" s="17"/>
      <c r="J520" s="17"/>
      <c r="K520" s="21"/>
      <c r="L520" s="17"/>
      <c r="M520" s="17"/>
      <c r="N520" s="17"/>
      <c r="O520" s="17"/>
      <c r="P520" s="17"/>
    </row>
    <row r="521" spans="1:16">
      <c r="A521" s="21"/>
      <c r="B521" s="17" t="str">
        <f>IF(A521="","",TEXT(A521,"yyyymmdd")&amp;"-"&amp;TEXT(COUNTIF($A$4:A521,"&lt;&gt;"),"000"))</f>
        <v/>
      </c>
      <c r="C521" s="17"/>
      <c r="D521" s="17"/>
      <c r="E521" s="17"/>
      <c r="F521" s="17"/>
      <c r="G521" s="17"/>
      <c r="H521" s="17"/>
      <c r="I521" s="17"/>
      <c r="J521" s="17"/>
      <c r="K521" s="21"/>
      <c r="L521" s="17"/>
      <c r="M521" s="17"/>
      <c r="N521" s="17"/>
      <c r="O521" s="17"/>
      <c r="P521" s="17"/>
    </row>
    <row r="522" spans="1:16">
      <c r="A522" s="21"/>
      <c r="B522" s="17" t="str">
        <f>IF(A522="","",TEXT(A522,"yyyymmdd")&amp;"-"&amp;TEXT(COUNTIF($A$4:A522,"&lt;&gt;"),"000"))</f>
        <v/>
      </c>
      <c r="C522" s="17"/>
      <c r="D522" s="17"/>
      <c r="E522" s="17"/>
      <c r="F522" s="17"/>
      <c r="G522" s="17"/>
      <c r="H522" s="17"/>
      <c r="I522" s="17"/>
      <c r="J522" s="17"/>
      <c r="K522" s="21"/>
      <c r="L522" s="17"/>
      <c r="M522" s="17"/>
      <c r="N522" s="17"/>
      <c r="O522" s="17"/>
      <c r="P522" s="17"/>
    </row>
    <row r="523" spans="1:16">
      <c r="A523" s="21"/>
      <c r="B523" s="17" t="str">
        <f>IF(A523="","",TEXT(A523,"yyyymmdd")&amp;"-"&amp;TEXT(COUNTIF($A$4:A523,"&lt;&gt;"),"000"))</f>
        <v/>
      </c>
      <c r="C523" s="17"/>
      <c r="D523" s="17"/>
      <c r="E523" s="17"/>
      <c r="F523" s="17"/>
      <c r="G523" s="17"/>
      <c r="H523" s="17"/>
      <c r="I523" s="17"/>
      <c r="J523" s="17"/>
      <c r="K523" s="21"/>
      <c r="L523" s="17"/>
      <c r="M523" s="17"/>
      <c r="N523" s="17"/>
      <c r="O523" s="17"/>
      <c r="P523" s="17"/>
    </row>
    <row r="524" spans="1:16">
      <c r="A524" s="21"/>
      <c r="B524" s="17" t="str">
        <f>IF(A524="","",TEXT(A524,"yyyymmdd")&amp;"-"&amp;TEXT(COUNTIF($A$4:A524,"&lt;&gt;"),"000"))</f>
        <v/>
      </c>
      <c r="C524" s="17"/>
      <c r="D524" s="17"/>
      <c r="E524" s="17"/>
      <c r="F524" s="17"/>
      <c r="G524" s="17"/>
      <c r="H524" s="17"/>
      <c r="I524" s="17"/>
      <c r="J524" s="17"/>
      <c r="K524" s="21"/>
      <c r="L524" s="17"/>
      <c r="M524" s="17"/>
      <c r="N524" s="17"/>
      <c r="O524" s="17"/>
      <c r="P524" s="17"/>
    </row>
    <row r="525" spans="1:16">
      <c r="A525" s="21"/>
      <c r="B525" s="17" t="str">
        <f>IF(A525="","",TEXT(A525,"yyyymmdd")&amp;"-"&amp;TEXT(COUNTIF($A$4:A525,"&lt;&gt;"),"000"))</f>
        <v/>
      </c>
      <c r="C525" s="17"/>
      <c r="D525" s="17"/>
      <c r="E525" s="17"/>
      <c r="F525" s="17"/>
      <c r="G525" s="17"/>
      <c r="H525" s="17"/>
      <c r="I525" s="17"/>
      <c r="J525" s="17"/>
      <c r="K525" s="21"/>
      <c r="L525" s="17"/>
      <c r="M525" s="17"/>
      <c r="N525" s="17"/>
      <c r="O525" s="17"/>
      <c r="P525" s="17"/>
    </row>
    <row r="526" spans="1:16">
      <c r="A526" s="21"/>
      <c r="B526" s="17" t="str">
        <f>IF(A526="","",TEXT(A526,"yyyymmdd")&amp;"-"&amp;TEXT(COUNTIF($A$4:A526,"&lt;&gt;"),"000"))</f>
        <v/>
      </c>
      <c r="C526" s="17"/>
      <c r="D526" s="17"/>
      <c r="E526" s="17"/>
      <c r="F526" s="17"/>
      <c r="G526" s="17"/>
      <c r="H526" s="17"/>
      <c r="I526" s="17"/>
      <c r="J526" s="17"/>
      <c r="K526" s="21"/>
      <c r="L526" s="17"/>
      <c r="M526" s="17"/>
      <c r="N526" s="17"/>
      <c r="O526" s="17"/>
      <c r="P526" s="17"/>
    </row>
    <row r="527" spans="1:16">
      <c r="A527" s="21"/>
      <c r="B527" s="17" t="str">
        <f>IF(A527="","",TEXT(A527,"yyyymmdd")&amp;"-"&amp;TEXT(COUNTIF($A$4:A527,"&lt;&gt;"),"000"))</f>
        <v/>
      </c>
      <c r="C527" s="17"/>
      <c r="D527" s="17"/>
      <c r="E527" s="17"/>
      <c r="F527" s="17"/>
      <c r="G527" s="17"/>
      <c r="H527" s="17"/>
      <c r="I527" s="17"/>
      <c r="J527" s="17"/>
      <c r="K527" s="21"/>
      <c r="L527" s="17"/>
      <c r="M527" s="17"/>
      <c r="N527" s="17"/>
      <c r="O527" s="17"/>
      <c r="P527" s="17"/>
    </row>
    <row r="528" spans="1:16">
      <c r="A528" s="21"/>
      <c r="B528" s="17" t="str">
        <f>IF(A528="","",TEXT(A528,"yyyymmdd")&amp;"-"&amp;TEXT(COUNTIF($A$4:A528,"&lt;&gt;"),"000"))</f>
        <v/>
      </c>
      <c r="C528" s="17"/>
      <c r="D528" s="17"/>
      <c r="E528" s="17"/>
      <c r="F528" s="17"/>
      <c r="G528" s="17"/>
      <c r="H528" s="17"/>
      <c r="I528" s="17"/>
      <c r="J528" s="17"/>
      <c r="K528" s="21"/>
      <c r="L528" s="17"/>
      <c r="M528" s="17"/>
      <c r="N528" s="17"/>
      <c r="O528" s="17"/>
      <c r="P528" s="17"/>
    </row>
    <row r="529" spans="1:16">
      <c r="A529" s="21"/>
      <c r="B529" s="17" t="str">
        <f>IF(A529="","",TEXT(A529,"yyyymmdd")&amp;"-"&amp;TEXT(COUNTIF($A$4:A529,"&lt;&gt;"),"000"))</f>
        <v/>
      </c>
      <c r="C529" s="17"/>
      <c r="D529" s="17"/>
      <c r="E529" s="17"/>
      <c r="F529" s="17"/>
      <c r="G529" s="17"/>
      <c r="H529" s="17"/>
      <c r="I529" s="17"/>
      <c r="J529" s="17"/>
      <c r="K529" s="21"/>
      <c r="L529" s="17"/>
      <c r="M529" s="17"/>
      <c r="N529" s="17"/>
      <c r="O529" s="17"/>
      <c r="P529" s="17"/>
    </row>
    <row r="530" spans="1:16">
      <c r="A530" s="21"/>
      <c r="B530" s="17" t="str">
        <f>IF(A530="","",TEXT(A530,"yyyymmdd")&amp;"-"&amp;TEXT(COUNTIF($A$4:A530,"&lt;&gt;"),"000"))</f>
        <v/>
      </c>
      <c r="C530" s="17"/>
      <c r="D530" s="17"/>
      <c r="E530" s="17"/>
      <c r="F530" s="17"/>
      <c r="G530" s="17"/>
      <c r="H530" s="17"/>
      <c r="I530" s="17"/>
      <c r="J530" s="17"/>
      <c r="K530" s="21"/>
      <c r="L530" s="17"/>
      <c r="M530" s="17"/>
      <c r="N530" s="17"/>
      <c r="O530" s="17"/>
      <c r="P530" s="17"/>
    </row>
    <row r="531" spans="1:16">
      <c r="A531" s="21"/>
      <c r="B531" s="17" t="str">
        <f>IF(A531="","",TEXT(A531,"yyyymmdd")&amp;"-"&amp;TEXT(COUNTIF($A$4:A531,"&lt;&gt;"),"000"))</f>
        <v/>
      </c>
      <c r="C531" s="17"/>
      <c r="D531" s="17"/>
      <c r="E531" s="17"/>
      <c r="F531" s="17"/>
      <c r="G531" s="17"/>
      <c r="H531" s="17"/>
      <c r="I531" s="17"/>
      <c r="J531" s="17"/>
      <c r="K531" s="21"/>
      <c r="L531" s="17"/>
      <c r="M531" s="17"/>
      <c r="N531" s="17"/>
      <c r="O531" s="17"/>
      <c r="P531" s="17"/>
    </row>
    <row r="532" spans="1:16">
      <c r="A532" s="21"/>
      <c r="B532" s="17" t="str">
        <f>IF(A532="","",TEXT(A532,"yyyymmdd")&amp;"-"&amp;TEXT(COUNTIF($A$4:A532,"&lt;&gt;"),"000"))</f>
        <v/>
      </c>
      <c r="C532" s="17"/>
      <c r="D532" s="17"/>
      <c r="E532" s="17"/>
      <c r="F532" s="17"/>
      <c r="G532" s="17"/>
      <c r="H532" s="17"/>
      <c r="I532" s="17"/>
      <c r="J532" s="17"/>
      <c r="K532" s="21"/>
      <c r="L532" s="17"/>
      <c r="M532" s="17"/>
      <c r="N532" s="17"/>
      <c r="O532" s="17"/>
      <c r="P532" s="17"/>
    </row>
    <row r="533" spans="1:16">
      <c r="A533" s="21"/>
      <c r="B533" s="17" t="str">
        <f>IF(A533="","",TEXT(A533,"yyyymmdd")&amp;"-"&amp;TEXT(COUNTIF($A$4:A533,"&lt;&gt;"),"000"))</f>
        <v/>
      </c>
      <c r="C533" s="17"/>
      <c r="D533" s="17"/>
      <c r="E533" s="17"/>
      <c r="F533" s="17"/>
      <c r="G533" s="17"/>
      <c r="H533" s="17"/>
      <c r="I533" s="17"/>
      <c r="J533" s="17"/>
      <c r="K533" s="21"/>
      <c r="L533" s="17"/>
      <c r="M533" s="17"/>
      <c r="N533" s="17"/>
      <c r="O533" s="17"/>
      <c r="P533" s="17"/>
    </row>
    <row r="534" spans="1:16">
      <c r="A534" s="21"/>
      <c r="B534" s="17" t="str">
        <f>IF(A534="","",TEXT(A534,"yyyymmdd")&amp;"-"&amp;TEXT(COUNTIF($A$4:A534,"&lt;&gt;"),"000"))</f>
        <v/>
      </c>
      <c r="C534" s="17"/>
      <c r="D534" s="17"/>
      <c r="E534" s="17"/>
      <c r="F534" s="17"/>
      <c r="G534" s="17"/>
      <c r="H534" s="17"/>
      <c r="I534" s="17"/>
      <c r="J534" s="17"/>
      <c r="K534" s="21"/>
      <c r="L534" s="17"/>
      <c r="M534" s="17"/>
      <c r="N534" s="17"/>
      <c r="O534" s="17"/>
      <c r="P534" s="17"/>
    </row>
    <row r="535" spans="1:16">
      <c r="A535" s="21"/>
      <c r="B535" s="17" t="str">
        <f>IF(A535="","",TEXT(A535,"yyyymmdd")&amp;"-"&amp;TEXT(COUNTIF($A$4:A535,"&lt;&gt;"),"000"))</f>
        <v/>
      </c>
      <c r="C535" s="17"/>
      <c r="D535" s="17"/>
      <c r="E535" s="17"/>
      <c r="F535" s="17"/>
      <c r="G535" s="17"/>
      <c r="H535" s="17"/>
      <c r="I535" s="17"/>
      <c r="J535" s="17"/>
      <c r="K535" s="21"/>
      <c r="L535" s="17"/>
      <c r="M535" s="17"/>
      <c r="N535" s="17"/>
      <c r="O535" s="17"/>
      <c r="P535" s="17"/>
    </row>
    <row r="536" spans="1:16">
      <c r="A536" s="21"/>
      <c r="B536" s="17" t="str">
        <f>IF(A536="","",TEXT(A536,"yyyymmdd")&amp;"-"&amp;TEXT(COUNTIF($A$4:A536,"&lt;&gt;"),"000"))</f>
        <v/>
      </c>
      <c r="C536" s="17"/>
      <c r="D536" s="17"/>
      <c r="E536" s="17"/>
      <c r="F536" s="17"/>
      <c r="G536" s="17"/>
      <c r="H536" s="17"/>
      <c r="I536" s="17"/>
      <c r="J536" s="17"/>
      <c r="K536" s="21"/>
      <c r="L536" s="17"/>
      <c r="M536" s="17"/>
      <c r="N536" s="17"/>
      <c r="O536" s="17"/>
      <c r="P536" s="17"/>
    </row>
    <row r="537" spans="1:16">
      <c r="A537" s="21"/>
      <c r="B537" s="17" t="str">
        <f>IF(A537="","",TEXT(A537,"yyyymmdd")&amp;"-"&amp;TEXT(COUNTIF($A$4:A537,"&lt;&gt;"),"000"))</f>
        <v/>
      </c>
      <c r="C537" s="17"/>
      <c r="D537" s="17"/>
      <c r="E537" s="17"/>
      <c r="F537" s="17"/>
      <c r="G537" s="17"/>
      <c r="H537" s="17"/>
      <c r="I537" s="17"/>
      <c r="J537" s="17"/>
      <c r="K537" s="21"/>
      <c r="L537" s="17"/>
      <c r="M537" s="17"/>
      <c r="N537" s="17"/>
      <c r="O537" s="17"/>
      <c r="P537" s="17"/>
    </row>
    <row r="538" spans="1:16">
      <c r="A538" s="21"/>
      <c r="B538" s="17" t="str">
        <f>IF(A538="","",TEXT(A538,"yyyymmdd")&amp;"-"&amp;TEXT(COUNTIF($A$4:A538,"&lt;&gt;"),"000"))</f>
        <v/>
      </c>
      <c r="C538" s="17"/>
      <c r="D538" s="17"/>
      <c r="E538" s="17"/>
      <c r="F538" s="17"/>
      <c r="G538" s="17"/>
      <c r="H538" s="17"/>
      <c r="I538" s="17"/>
      <c r="J538" s="17"/>
      <c r="K538" s="21"/>
      <c r="L538" s="17"/>
      <c r="M538" s="17"/>
      <c r="N538" s="17"/>
      <c r="O538" s="17"/>
      <c r="P538" s="17"/>
    </row>
    <row r="539" spans="1:16">
      <c r="A539" s="21"/>
      <c r="B539" s="17" t="str">
        <f>IF(A539="","",TEXT(A539,"yyyymmdd")&amp;"-"&amp;TEXT(COUNTIF($A$4:A539,"&lt;&gt;"),"000"))</f>
        <v/>
      </c>
      <c r="C539" s="17"/>
      <c r="D539" s="17"/>
      <c r="E539" s="17"/>
      <c r="F539" s="17"/>
      <c r="G539" s="17"/>
      <c r="H539" s="17"/>
      <c r="I539" s="17"/>
      <c r="J539" s="17"/>
      <c r="K539" s="21"/>
      <c r="L539" s="17"/>
      <c r="M539" s="17"/>
      <c r="N539" s="17"/>
      <c r="O539" s="17"/>
      <c r="P539" s="17"/>
    </row>
    <row r="540" spans="1:16">
      <c r="A540" s="21"/>
      <c r="B540" s="17" t="str">
        <f>IF(A540="","",TEXT(A540,"yyyymmdd")&amp;"-"&amp;TEXT(COUNTIF($A$4:A540,"&lt;&gt;"),"000"))</f>
        <v/>
      </c>
      <c r="C540" s="17"/>
      <c r="D540" s="17"/>
      <c r="E540" s="17"/>
      <c r="F540" s="17"/>
      <c r="G540" s="17"/>
      <c r="H540" s="17"/>
      <c r="I540" s="17"/>
      <c r="J540" s="17"/>
      <c r="K540" s="21"/>
      <c r="L540" s="17"/>
      <c r="M540" s="17"/>
      <c r="N540" s="17"/>
      <c r="O540" s="17"/>
      <c r="P540" s="17"/>
    </row>
    <row r="541" spans="1:16">
      <c r="A541" s="21"/>
      <c r="B541" s="17" t="str">
        <f>IF(A541="","",TEXT(A541,"yyyymmdd")&amp;"-"&amp;TEXT(COUNTIF($A$4:A541,"&lt;&gt;"),"000"))</f>
        <v/>
      </c>
      <c r="C541" s="17"/>
      <c r="D541" s="17"/>
      <c r="E541" s="17"/>
      <c r="F541" s="17"/>
      <c r="G541" s="17"/>
      <c r="H541" s="17"/>
      <c r="I541" s="17"/>
      <c r="J541" s="17"/>
      <c r="K541" s="21"/>
      <c r="L541" s="17"/>
      <c r="M541" s="17"/>
      <c r="N541" s="17"/>
      <c r="O541" s="17"/>
      <c r="P541" s="17"/>
    </row>
    <row r="542" spans="1:16">
      <c r="A542" s="21"/>
      <c r="B542" s="17" t="str">
        <f>IF(A542="","",TEXT(A542,"yyyymmdd")&amp;"-"&amp;TEXT(COUNTIF($A$4:A542,"&lt;&gt;"),"000"))</f>
        <v/>
      </c>
      <c r="C542" s="17"/>
      <c r="D542" s="17"/>
      <c r="E542" s="17"/>
      <c r="F542" s="17"/>
      <c r="G542" s="17"/>
      <c r="H542" s="17"/>
      <c r="I542" s="17"/>
      <c r="J542" s="17"/>
      <c r="K542" s="21"/>
      <c r="L542" s="17"/>
      <c r="M542" s="17"/>
      <c r="N542" s="17"/>
      <c r="O542" s="17"/>
      <c r="P542" s="17"/>
    </row>
    <row r="543" spans="1:16">
      <c r="A543" s="21"/>
      <c r="B543" s="17" t="str">
        <f>IF(A543="","",TEXT(A543,"yyyymmdd")&amp;"-"&amp;TEXT(COUNTIF($A$4:A543,"&lt;&gt;"),"000"))</f>
        <v/>
      </c>
      <c r="C543" s="17"/>
      <c r="D543" s="17"/>
      <c r="E543" s="17"/>
      <c r="F543" s="17"/>
      <c r="G543" s="17"/>
      <c r="H543" s="17"/>
      <c r="I543" s="17"/>
      <c r="J543" s="17"/>
      <c r="K543" s="21"/>
      <c r="L543" s="17"/>
      <c r="M543" s="17"/>
      <c r="N543" s="17"/>
      <c r="O543" s="17"/>
      <c r="P543" s="17"/>
    </row>
    <row r="544" spans="1:16">
      <c r="A544" s="21"/>
      <c r="B544" s="17" t="str">
        <f>IF(A544="","",TEXT(A544,"yyyymmdd")&amp;"-"&amp;TEXT(COUNTIF($A$4:A544,"&lt;&gt;"),"000"))</f>
        <v/>
      </c>
      <c r="C544" s="17"/>
      <c r="D544" s="17"/>
      <c r="E544" s="17"/>
      <c r="F544" s="17"/>
      <c r="G544" s="17"/>
      <c r="H544" s="17"/>
      <c r="I544" s="17"/>
      <c r="J544" s="17"/>
      <c r="K544" s="21"/>
      <c r="L544" s="17"/>
      <c r="M544" s="17"/>
      <c r="N544" s="17"/>
      <c r="O544" s="17"/>
      <c r="P544" s="17"/>
    </row>
    <row r="545" spans="1:16">
      <c r="A545" s="21"/>
      <c r="B545" s="17" t="str">
        <f>IF(A545="","",TEXT(A545,"yyyymmdd")&amp;"-"&amp;TEXT(COUNTIF($A$4:A545,"&lt;&gt;"),"000"))</f>
        <v/>
      </c>
      <c r="C545" s="17"/>
      <c r="D545" s="17"/>
      <c r="E545" s="17"/>
      <c r="F545" s="17"/>
      <c r="G545" s="17"/>
      <c r="H545" s="17"/>
      <c r="I545" s="17"/>
      <c r="J545" s="17"/>
      <c r="K545" s="21"/>
      <c r="L545" s="17"/>
      <c r="M545" s="17"/>
      <c r="N545" s="17"/>
      <c r="O545" s="17"/>
      <c r="P545" s="17"/>
    </row>
    <row r="546" spans="1:16">
      <c r="A546" s="11"/>
      <c r="B546" s="4" t="str">
        <f>IF(A546="","",TEXT(A546,"yyyymmdd")&amp;"-"&amp;TEXT(COUNTIF($A$4:A546,"&lt;&gt;"),"000"))</f>
        <v/>
      </c>
      <c r="K546" s="11"/>
    </row>
    <row r="547" spans="1:16">
      <c r="A547" s="11"/>
      <c r="B547" s="4" t="str">
        <f>IF(A547="","",TEXT(A547,"yyyymmdd")&amp;"-"&amp;TEXT(COUNTIF($A$4:A547,"&lt;&gt;"),"000"))</f>
        <v/>
      </c>
      <c r="K547" s="11"/>
    </row>
    <row r="548" spans="1:16">
      <c r="A548" s="11"/>
      <c r="B548" s="4" t="str">
        <f>IF(A548="","",TEXT(A548,"yyyymmdd")&amp;"-"&amp;TEXT(COUNTIF($A$4:A548,"&lt;&gt;"),"000"))</f>
        <v/>
      </c>
      <c r="K548" s="11"/>
    </row>
    <row r="549" spans="1:16">
      <c r="A549" s="11"/>
      <c r="B549" s="4" t="str">
        <f>IF(A549="","",TEXT(A549,"yyyymmdd")&amp;"-"&amp;TEXT(COUNTIF($A$4:A549,"&lt;&gt;"),"000"))</f>
        <v/>
      </c>
      <c r="K549" s="11"/>
    </row>
    <row r="550" spans="1:16">
      <c r="A550" s="11"/>
      <c r="B550" s="4" t="str">
        <f>IF(A550="","",TEXT(A550,"yyyymmdd")&amp;"-"&amp;TEXT(COUNTIF($A$4:A550,"&lt;&gt;"),"000"))</f>
        <v/>
      </c>
      <c r="K550" s="11"/>
    </row>
    <row r="551" spans="1:16">
      <c r="A551" s="11"/>
      <c r="B551" s="4" t="str">
        <f>IF(A551="","",TEXT(A551,"yyyymmdd")&amp;"-"&amp;TEXT(COUNTIF($A$4:A551,"&lt;&gt;"),"000"))</f>
        <v/>
      </c>
      <c r="K551" s="11"/>
    </row>
    <row r="552" spans="1:16">
      <c r="A552" s="11"/>
      <c r="B552" s="4" t="str">
        <f>IF(A552="","",TEXT(A552,"yyyymmdd")&amp;"-"&amp;TEXT(COUNTIF($A$4:A552,"&lt;&gt;"),"000"))</f>
        <v/>
      </c>
      <c r="K552" s="11"/>
    </row>
    <row r="553" spans="1:16">
      <c r="A553" s="11"/>
      <c r="B553" s="4" t="str">
        <f>IF(A553="","",TEXT(A553,"yyyymmdd")&amp;"-"&amp;TEXT(COUNTIF($A$4:A553,"&lt;&gt;"),"000"))</f>
        <v/>
      </c>
      <c r="K553" s="11"/>
    </row>
    <row r="554" spans="1:16">
      <c r="A554" s="11"/>
      <c r="B554" s="4" t="str">
        <f>IF(A554="","",TEXT(A554,"yyyymmdd")&amp;"-"&amp;TEXT(COUNTIF($A$4:A554,"&lt;&gt;"),"000"))</f>
        <v/>
      </c>
      <c r="K554" s="11"/>
    </row>
    <row r="555" spans="1:16">
      <c r="A555" s="11"/>
      <c r="B555" s="4" t="str">
        <f>IF(A555="","",TEXT(A555,"yyyymmdd")&amp;"-"&amp;TEXT(COUNTIF($A$4:A555,"&lt;&gt;"),"000"))</f>
        <v/>
      </c>
      <c r="K555" s="11"/>
    </row>
    <row r="556" spans="1:16">
      <c r="A556" s="11"/>
      <c r="B556" s="4" t="str">
        <f>IF(A556="","",TEXT(A556,"yyyymmdd")&amp;"-"&amp;TEXT(COUNTIF($A$4:A556,"&lt;&gt;"),"000"))</f>
        <v/>
      </c>
      <c r="K556" s="11"/>
    </row>
    <row r="557" spans="1:16">
      <c r="A557" s="11"/>
      <c r="B557" s="4" t="str">
        <f>IF(A557="","",TEXT(A557,"yyyymmdd")&amp;"-"&amp;TEXT(COUNTIF($A$4:A557,"&lt;&gt;"),"000"))</f>
        <v/>
      </c>
      <c r="K557" s="11"/>
    </row>
    <row r="558" spans="1:16">
      <c r="A558" s="11"/>
      <c r="B558" s="4" t="str">
        <f>IF(A558="","",TEXT(A558,"yyyymmdd")&amp;"-"&amp;TEXT(COUNTIF($A$4:A558,"&lt;&gt;"),"000"))</f>
        <v/>
      </c>
      <c r="K558" s="11"/>
    </row>
    <row r="559" spans="1:16">
      <c r="A559" s="11"/>
      <c r="B559" s="4" t="str">
        <f>IF(A559="","",TEXT(A559,"yyyymmdd")&amp;"-"&amp;TEXT(COUNTIF($A$4:A559,"&lt;&gt;"),"000"))</f>
        <v/>
      </c>
      <c r="K559" s="11"/>
    </row>
    <row r="560" spans="1:16">
      <c r="A560" s="11"/>
      <c r="B560" s="4" t="str">
        <f>IF(A560="","",TEXT(A560,"yyyymmdd")&amp;"-"&amp;TEXT(COUNTIF($A$4:A560,"&lt;&gt;"),"000"))</f>
        <v/>
      </c>
      <c r="K560" s="11"/>
    </row>
    <row r="561" spans="1:11">
      <c r="A561" s="11"/>
      <c r="B561" s="4" t="str">
        <f>IF(A561="","",TEXT(A561,"yyyymmdd")&amp;"-"&amp;TEXT(COUNTIF($A$4:A561,"&lt;&gt;"),"000"))</f>
        <v/>
      </c>
      <c r="K561" s="11"/>
    </row>
    <row r="562" spans="1:11">
      <c r="A562" s="11"/>
      <c r="B562" s="4" t="str">
        <f>IF(A562="","",TEXT(A562,"yyyymmdd")&amp;"-"&amp;TEXT(COUNTIF($A$4:A562,"&lt;&gt;"),"000"))</f>
        <v/>
      </c>
      <c r="K562" s="11"/>
    </row>
    <row r="563" spans="1:11">
      <c r="A563" s="11"/>
      <c r="B563" s="4" t="str">
        <f>IF(A563="","",TEXT(A563,"yyyymmdd")&amp;"-"&amp;TEXT(COUNTIF($A$4:A563,"&lt;&gt;"),"000"))</f>
        <v/>
      </c>
      <c r="K563" s="11"/>
    </row>
    <row r="564" spans="1:11">
      <c r="A564" s="11"/>
      <c r="B564" s="4" t="str">
        <f>IF(A564="","",TEXT(A564,"yyyymmdd")&amp;"-"&amp;TEXT(COUNTIF($A$4:A564,"&lt;&gt;"),"000"))</f>
        <v/>
      </c>
      <c r="K564" s="11"/>
    </row>
    <row r="565" spans="1:11">
      <c r="A565" s="11"/>
      <c r="B565" s="4" t="str">
        <f>IF(A565="","",TEXT(A565,"yyyymmdd")&amp;"-"&amp;TEXT(COUNTIF($A$4:A565,"&lt;&gt;"),"000"))</f>
        <v/>
      </c>
      <c r="K565" s="11"/>
    </row>
    <row r="566" spans="1:11">
      <c r="A566" s="11"/>
      <c r="B566" s="4" t="str">
        <f>IF(A566="","",TEXT(A566,"yyyymmdd")&amp;"-"&amp;TEXT(COUNTIF($A$4:A566,"&lt;&gt;"),"000"))</f>
        <v/>
      </c>
      <c r="K566" s="11"/>
    </row>
    <row r="567" spans="1:11">
      <c r="A567" s="11"/>
      <c r="B567" s="4" t="str">
        <f>IF(A567="","",TEXT(A567,"yyyymmdd")&amp;"-"&amp;TEXT(COUNTIF($A$4:A567,"&lt;&gt;"),"000"))</f>
        <v/>
      </c>
      <c r="K567" s="11"/>
    </row>
    <row r="568" spans="1:11">
      <c r="A568" s="11"/>
      <c r="B568" s="4" t="str">
        <f>IF(A568="","",TEXT(A568,"yyyymmdd")&amp;"-"&amp;TEXT(COUNTIF($A$4:A568,"&lt;&gt;"),"000"))</f>
        <v/>
      </c>
      <c r="K568" s="11"/>
    </row>
    <row r="569" spans="1:11">
      <c r="A569" s="11"/>
      <c r="B569" s="4" t="str">
        <f>IF(A569="","",TEXT(A569,"yyyymmdd")&amp;"-"&amp;TEXT(COUNTIF($A$4:A569,"&lt;&gt;"),"000"))</f>
        <v/>
      </c>
      <c r="K569" s="11"/>
    </row>
    <row r="570" spans="1:11">
      <c r="A570" s="11"/>
      <c r="B570" s="4" t="str">
        <f>IF(A570="","",TEXT(A570,"yyyymmdd")&amp;"-"&amp;TEXT(COUNTIF($A$4:A570,"&lt;&gt;"),"000"))</f>
        <v/>
      </c>
      <c r="K570" s="11"/>
    </row>
    <row r="571" spans="1:11">
      <c r="A571" s="11"/>
      <c r="B571" s="4" t="str">
        <f>IF(A571="","",TEXT(A571,"yyyymmdd")&amp;"-"&amp;TEXT(COUNTIF($A$4:A571,"&lt;&gt;"),"000"))</f>
        <v/>
      </c>
      <c r="K571" s="11"/>
    </row>
    <row r="572" spans="1:11">
      <c r="A572" s="11"/>
      <c r="B572" s="4" t="str">
        <f>IF(A572="","",TEXT(A572,"yyyymmdd")&amp;"-"&amp;TEXT(COUNTIF($A$4:A572,"&lt;&gt;"),"000"))</f>
        <v/>
      </c>
      <c r="K572" s="11"/>
    </row>
    <row r="573" spans="1:11">
      <c r="A573" s="11"/>
      <c r="B573" s="4" t="str">
        <f>IF(A573="","",TEXT(A573,"yyyymmdd")&amp;"-"&amp;TEXT(COUNTIF($A$4:A573,"&lt;&gt;"),"000"))</f>
        <v/>
      </c>
      <c r="K573" s="11"/>
    </row>
    <row r="574" spans="1:11">
      <c r="A574" s="11"/>
      <c r="B574" s="4" t="str">
        <f>IF(A574="","",TEXT(A574,"yyyymmdd")&amp;"-"&amp;TEXT(COUNTIF($A$4:A574,"&lt;&gt;"),"000"))</f>
        <v/>
      </c>
      <c r="K574" s="11"/>
    </row>
    <row r="575" spans="1:11">
      <c r="A575" s="11"/>
      <c r="B575" s="4" t="str">
        <f>IF(A575="","",TEXT(A575,"yyyymmdd")&amp;"-"&amp;TEXT(COUNTIF($A$4:A575,"&lt;&gt;"),"000"))</f>
        <v/>
      </c>
      <c r="K575" s="11"/>
    </row>
    <row r="576" spans="1:11">
      <c r="A576" s="11"/>
      <c r="B576" s="4" t="str">
        <f>IF(A576="","",TEXT(A576,"yyyymmdd")&amp;"-"&amp;TEXT(COUNTIF($A$4:A576,"&lt;&gt;"),"000"))</f>
        <v/>
      </c>
      <c r="K576" s="11"/>
    </row>
    <row r="577" spans="1:11">
      <c r="A577" s="11"/>
      <c r="B577" s="4" t="str">
        <f>IF(A577="","",TEXT(A577,"yyyymmdd")&amp;"-"&amp;TEXT(COUNTIF($A$4:A577,"&lt;&gt;"),"000"))</f>
        <v/>
      </c>
      <c r="K577" s="11"/>
    </row>
    <row r="578" spans="1:11">
      <c r="A578" s="11"/>
      <c r="B578" s="4" t="str">
        <f>IF(A578="","",TEXT(A578,"yyyymmdd")&amp;"-"&amp;TEXT(COUNTIF($A$4:A578,"&lt;&gt;"),"000"))</f>
        <v/>
      </c>
      <c r="K578" s="11"/>
    </row>
    <row r="579" spans="1:11">
      <c r="A579" s="11"/>
      <c r="B579" s="4" t="str">
        <f>IF(A579="","",TEXT(A579,"yyyymmdd")&amp;"-"&amp;TEXT(COUNTIF($A$4:A579,"&lt;&gt;"),"000"))</f>
        <v/>
      </c>
      <c r="K579" s="11"/>
    </row>
    <row r="580" spans="1:11">
      <c r="A580" s="11"/>
      <c r="B580" s="4" t="str">
        <f>IF(A580="","",TEXT(A580,"yyyymmdd")&amp;"-"&amp;TEXT(COUNTIF($A$4:A580,"&lt;&gt;"),"000"))</f>
        <v/>
      </c>
      <c r="K580" s="11"/>
    </row>
    <row r="581" spans="1:11">
      <c r="A581" s="11"/>
      <c r="B581" s="4" t="str">
        <f>IF(A581="","",TEXT(A581,"yyyymmdd")&amp;"-"&amp;TEXT(COUNTIF($A$4:A581,"&lt;&gt;"),"000"))</f>
        <v/>
      </c>
      <c r="K581" s="11"/>
    </row>
    <row r="582" spans="1:11">
      <c r="A582" s="11"/>
      <c r="B582" s="4" t="str">
        <f>IF(A582="","",TEXT(A582,"yyyymmdd")&amp;"-"&amp;TEXT(COUNTIF($A$4:A582,"&lt;&gt;"),"000"))</f>
        <v/>
      </c>
      <c r="K582" s="11"/>
    </row>
    <row r="583" spans="1:11">
      <c r="A583" s="11"/>
      <c r="B583" s="4" t="str">
        <f>IF(A583="","",TEXT(A583,"yyyymmdd")&amp;"-"&amp;TEXT(COUNTIF($A$4:A583,"&lt;&gt;"),"000"))</f>
        <v/>
      </c>
      <c r="K583" s="11"/>
    </row>
    <row r="584" spans="1:11">
      <c r="A584" s="11"/>
      <c r="B584" s="4" t="str">
        <f>IF(A584="","",TEXT(A584,"yyyymmdd")&amp;"-"&amp;TEXT(COUNTIF($A$4:A584,"&lt;&gt;"),"000"))</f>
        <v/>
      </c>
      <c r="K584" s="11"/>
    </row>
    <row r="585" spans="1:11">
      <c r="A585" s="11"/>
      <c r="B585" s="4" t="str">
        <f>IF(A585="","",TEXT(A585,"yyyymmdd")&amp;"-"&amp;TEXT(COUNTIF($A$4:A585,"&lt;&gt;"),"000"))</f>
        <v/>
      </c>
      <c r="K585" s="11"/>
    </row>
    <row r="586" spans="1:11">
      <c r="A586" s="11"/>
      <c r="B586" s="4" t="str">
        <f>IF(A586="","",TEXT(A586,"yyyymmdd")&amp;"-"&amp;TEXT(COUNTIF($A$4:A586,"&lt;&gt;"),"000"))</f>
        <v/>
      </c>
      <c r="K586" s="11"/>
    </row>
    <row r="587" spans="1:11">
      <c r="A587" s="11"/>
      <c r="B587" s="4" t="str">
        <f>IF(A587="","",TEXT(A587,"yyyymmdd")&amp;"-"&amp;TEXT(COUNTIF($A$4:A587,"&lt;&gt;"),"000"))</f>
        <v/>
      </c>
      <c r="K587" s="11"/>
    </row>
    <row r="588" spans="1:11">
      <c r="A588" s="11"/>
      <c r="B588" s="4" t="str">
        <f>IF(A588="","",TEXT(A588,"yyyymmdd")&amp;"-"&amp;TEXT(COUNTIF($A$4:A588,"&lt;&gt;"),"000"))</f>
        <v/>
      </c>
      <c r="K588" s="11"/>
    </row>
    <row r="589" spans="1:11">
      <c r="A589" s="11"/>
      <c r="B589" s="4" t="str">
        <f>IF(A589="","",TEXT(A589,"yyyymmdd")&amp;"-"&amp;TEXT(COUNTIF($A$4:A589,"&lt;&gt;"),"000"))</f>
        <v/>
      </c>
      <c r="K589" s="11"/>
    </row>
    <row r="590" spans="1:11">
      <c r="A590" s="11"/>
      <c r="B590" s="4" t="str">
        <f>IF(A590="","",TEXT(A590,"yyyymmdd")&amp;"-"&amp;TEXT(COUNTIF($A$4:A590,"&lt;&gt;"),"000"))</f>
        <v/>
      </c>
      <c r="K590" s="11"/>
    </row>
    <row r="591" spans="1:11">
      <c r="A591" s="11"/>
      <c r="B591" s="4" t="str">
        <f>IF(A591="","",TEXT(A591,"yyyymmdd")&amp;"-"&amp;TEXT(COUNTIF($A$4:A591,"&lt;&gt;"),"000"))</f>
        <v/>
      </c>
      <c r="K591" s="11"/>
    </row>
    <row r="592" spans="1:11">
      <c r="A592" s="11"/>
      <c r="B592" s="4" t="str">
        <f>IF(A592="","",TEXT(A592,"yyyymmdd")&amp;"-"&amp;TEXT(COUNTIF($A$4:A592,"&lt;&gt;"),"000"))</f>
        <v/>
      </c>
      <c r="K592" s="11"/>
    </row>
    <row r="593" spans="1:11">
      <c r="A593" s="11"/>
      <c r="B593" s="4" t="str">
        <f>IF(A593="","",TEXT(A593,"yyyymmdd")&amp;"-"&amp;TEXT(COUNTIF($A$4:A593,"&lt;&gt;"),"000"))</f>
        <v/>
      </c>
      <c r="K593" s="11"/>
    </row>
    <row r="594" spans="1:11">
      <c r="A594" s="11"/>
      <c r="B594" s="4" t="str">
        <f>IF(A594="","",TEXT(A594,"yyyymmdd")&amp;"-"&amp;TEXT(COUNTIF($A$4:A594,"&lt;&gt;"),"000"))</f>
        <v/>
      </c>
      <c r="K594" s="11"/>
    </row>
    <row r="595" spans="1:11">
      <c r="A595" s="11"/>
      <c r="B595" s="4" t="str">
        <f>IF(A595="","",TEXT(A595,"yyyymmdd")&amp;"-"&amp;TEXT(COUNTIF($A$4:A595,"&lt;&gt;"),"000"))</f>
        <v/>
      </c>
      <c r="K595" s="11"/>
    </row>
    <row r="596" spans="1:11">
      <c r="A596" s="11"/>
      <c r="B596" s="4" t="str">
        <f>IF(A596="","",TEXT(A596,"yyyymmdd")&amp;"-"&amp;TEXT(COUNTIF($A$4:A596,"&lt;&gt;"),"000"))</f>
        <v/>
      </c>
      <c r="K596" s="11"/>
    </row>
    <row r="597" spans="1:11">
      <c r="A597" s="11"/>
      <c r="B597" s="4" t="str">
        <f>IF(A597="","",TEXT(A597,"yyyymmdd")&amp;"-"&amp;TEXT(COUNTIF($A$4:A597,"&lt;&gt;"),"000"))</f>
        <v/>
      </c>
      <c r="K597" s="11"/>
    </row>
    <row r="598" spans="1:11">
      <c r="A598" s="11"/>
      <c r="B598" s="4" t="str">
        <f>IF(A598="","",TEXT(A598,"yyyymmdd")&amp;"-"&amp;TEXT(COUNTIF($A$4:A598,"&lt;&gt;"),"000"))</f>
        <v/>
      </c>
      <c r="K598" s="11"/>
    </row>
    <row r="599" spans="1:11">
      <c r="A599" s="11"/>
      <c r="B599" s="4" t="str">
        <f>IF(A599="","",TEXT(A599,"yyyymmdd")&amp;"-"&amp;TEXT(COUNTIF($A$4:A599,"&lt;&gt;"),"000"))</f>
        <v/>
      </c>
      <c r="K599" s="11"/>
    </row>
    <row r="600" spans="1:11">
      <c r="A600" s="11"/>
      <c r="B600" s="4" t="str">
        <f>IF(A600="","",TEXT(A600,"yyyymmdd")&amp;"-"&amp;TEXT(COUNTIF($A$4:A600,"&lt;&gt;"),"000"))</f>
        <v/>
      </c>
      <c r="K600" s="11"/>
    </row>
    <row r="601" spans="1:11">
      <c r="A601" s="11"/>
      <c r="B601" s="4" t="str">
        <f>IF(A601="","",TEXT(A601,"yyyymmdd")&amp;"-"&amp;TEXT(COUNTIF($A$4:A601,"&lt;&gt;"),"000"))</f>
        <v/>
      </c>
      <c r="K601" s="11"/>
    </row>
    <row r="602" spans="1:11">
      <c r="A602" s="11"/>
      <c r="B602" s="4" t="str">
        <f>IF(A602="","",TEXT(A602,"yyyymmdd")&amp;"-"&amp;TEXT(COUNTIF($A$4:A602,"&lt;&gt;"),"000"))</f>
        <v/>
      </c>
      <c r="K602" s="11"/>
    </row>
    <row r="603" spans="1:11">
      <c r="A603" s="11"/>
      <c r="B603" s="4" t="str">
        <f>IF(A603="","",TEXT(A603,"yyyymmdd")&amp;"-"&amp;TEXT(COUNTIF($A$4:A603,"&lt;&gt;"),"000"))</f>
        <v/>
      </c>
      <c r="K603" s="11"/>
    </row>
    <row r="604" spans="1:11">
      <c r="A604" s="11"/>
      <c r="B604" s="4" t="str">
        <f>IF(A604="","",TEXT(A604,"yyyymmdd")&amp;"-"&amp;TEXT(COUNTIF($A$4:A604,"&lt;&gt;"),"000"))</f>
        <v/>
      </c>
      <c r="K604" s="11"/>
    </row>
    <row r="605" spans="1:11">
      <c r="A605" s="11"/>
      <c r="B605" s="4" t="str">
        <f>IF(A605="","",TEXT(A605,"yyyymmdd")&amp;"-"&amp;TEXT(COUNTIF($A$4:A605,"&lt;&gt;"),"000"))</f>
        <v/>
      </c>
      <c r="K605" s="11"/>
    </row>
    <row r="606" spans="1:11">
      <c r="A606" s="11"/>
      <c r="B606" s="4" t="str">
        <f>IF(A606="","",TEXT(A606,"yyyymmdd")&amp;"-"&amp;TEXT(COUNTIF($A$4:A606,"&lt;&gt;"),"000"))</f>
        <v/>
      </c>
      <c r="K606" s="11"/>
    </row>
    <row r="607" spans="1:11">
      <c r="A607" s="11"/>
      <c r="B607" s="4" t="str">
        <f>IF(A607="","",TEXT(A607,"yyyymmdd")&amp;"-"&amp;TEXT(COUNTIF($A$4:A607,"&lt;&gt;"),"000"))</f>
        <v/>
      </c>
      <c r="K607" s="11"/>
    </row>
    <row r="608" spans="1:11">
      <c r="A608" s="11"/>
      <c r="B608" s="4" t="str">
        <f>IF(A608="","",TEXT(A608,"yyyymmdd")&amp;"-"&amp;TEXT(COUNTIF($A$4:A608,"&lt;&gt;"),"000"))</f>
        <v/>
      </c>
      <c r="K608" s="11"/>
    </row>
    <row r="609" spans="1:11">
      <c r="A609" s="11"/>
      <c r="B609" s="4" t="str">
        <f>IF(A609="","",TEXT(A609,"yyyymmdd")&amp;"-"&amp;TEXT(COUNTIF($A$4:A609,"&lt;&gt;"),"000"))</f>
        <v/>
      </c>
      <c r="K609" s="11"/>
    </row>
    <row r="610" spans="1:11">
      <c r="A610" s="11"/>
      <c r="B610" s="4" t="str">
        <f>IF(A610="","",TEXT(A610,"yyyymmdd")&amp;"-"&amp;TEXT(COUNTIF($A$4:A610,"&lt;&gt;"),"000"))</f>
        <v/>
      </c>
      <c r="K610" s="11"/>
    </row>
    <row r="611" spans="1:11">
      <c r="A611" s="11"/>
      <c r="B611" s="4" t="str">
        <f>IF(A611="","",TEXT(A611,"yyyymmdd")&amp;"-"&amp;TEXT(COUNTIF($A$4:A611,"&lt;&gt;"),"000"))</f>
        <v/>
      </c>
      <c r="K611" s="11"/>
    </row>
    <row r="612" spans="1:11">
      <c r="A612" s="11"/>
      <c r="B612" s="4" t="str">
        <f>IF(A612="","",TEXT(A612,"yyyymmdd")&amp;"-"&amp;TEXT(COUNTIF($A$4:A612,"&lt;&gt;"),"000"))</f>
        <v/>
      </c>
      <c r="K612" s="11"/>
    </row>
    <row r="613" spans="1:11">
      <c r="A613" s="11"/>
      <c r="B613" s="4" t="str">
        <f>IF(A613="","",TEXT(A613,"yyyymmdd")&amp;"-"&amp;TEXT(COUNTIF($A$4:A613,"&lt;&gt;"),"000"))</f>
        <v/>
      </c>
      <c r="K613" s="11"/>
    </row>
    <row r="614" spans="1:11">
      <c r="A614" s="11"/>
      <c r="B614" s="4" t="str">
        <f>IF(A614="","",TEXT(A614,"yyyymmdd")&amp;"-"&amp;TEXT(COUNTIF($A$4:A614,"&lt;&gt;"),"000"))</f>
        <v/>
      </c>
      <c r="K614" s="11"/>
    </row>
    <row r="615" spans="1:11">
      <c r="A615" s="11"/>
      <c r="B615" s="4" t="str">
        <f>IF(A615="","",TEXT(A615,"yyyymmdd")&amp;"-"&amp;TEXT(COUNTIF($A$4:A615,"&lt;&gt;"),"000"))</f>
        <v/>
      </c>
      <c r="K615" s="11"/>
    </row>
    <row r="616" spans="1:11">
      <c r="A616" s="11"/>
      <c r="B616" s="4" t="str">
        <f>IF(A616="","",TEXT(A616,"yyyymmdd")&amp;"-"&amp;TEXT(COUNTIF($A$4:A616,"&lt;&gt;"),"000"))</f>
        <v/>
      </c>
      <c r="K616" s="11"/>
    </row>
    <row r="617" spans="1:11">
      <c r="A617" s="11"/>
      <c r="B617" s="4" t="str">
        <f>IF(A617="","",TEXT(A617,"yyyymmdd")&amp;"-"&amp;TEXT(COUNTIF($A$4:A617,"&lt;&gt;"),"000"))</f>
        <v/>
      </c>
      <c r="K617" s="11"/>
    </row>
    <row r="618" spans="1:11">
      <c r="A618" s="11"/>
      <c r="B618" s="4" t="str">
        <f>IF(A618="","",TEXT(A618,"yyyymmdd")&amp;"-"&amp;TEXT(COUNTIF($A$4:A618,"&lt;&gt;"),"000"))</f>
        <v/>
      </c>
      <c r="K618" s="11"/>
    </row>
    <row r="619" spans="1:11">
      <c r="A619" s="11"/>
      <c r="B619" s="4" t="str">
        <f>IF(A619="","",TEXT(A619,"yyyymmdd")&amp;"-"&amp;TEXT(COUNTIF($A$4:A619,"&lt;&gt;"),"000"))</f>
        <v/>
      </c>
      <c r="K619" s="11"/>
    </row>
    <row r="620" spans="1:11">
      <c r="A620" s="11"/>
      <c r="B620" s="4" t="str">
        <f>IF(A620="","",TEXT(A620,"yyyymmdd")&amp;"-"&amp;TEXT(COUNTIF($A$4:A620,"&lt;&gt;"),"000"))</f>
        <v/>
      </c>
      <c r="K620" s="11"/>
    </row>
    <row r="621" spans="1:11">
      <c r="A621" s="11"/>
      <c r="B621" s="4" t="str">
        <f>IF(A621="","",TEXT(A621,"yyyymmdd")&amp;"-"&amp;TEXT(COUNTIF($A$4:A621,"&lt;&gt;"),"000"))</f>
        <v/>
      </c>
      <c r="K621" s="11"/>
    </row>
    <row r="622" spans="1:11">
      <c r="A622" s="11"/>
      <c r="B622" s="4" t="str">
        <f>IF(A622="","",TEXT(A622,"yyyymmdd")&amp;"-"&amp;TEXT(COUNTIF($A$4:A622,"&lt;&gt;"),"000"))</f>
        <v/>
      </c>
      <c r="K622" s="11"/>
    </row>
    <row r="623" spans="1:11">
      <c r="A623" s="11"/>
      <c r="B623" s="4" t="str">
        <f>IF(A623="","",TEXT(A623,"yyyymmdd")&amp;"-"&amp;TEXT(COUNTIF($A$4:A623,"&lt;&gt;"),"000"))</f>
        <v/>
      </c>
      <c r="K623" s="11"/>
    </row>
    <row r="624" spans="1:11">
      <c r="A624" s="11"/>
      <c r="B624" s="4" t="str">
        <f>IF(A624="","",TEXT(A624,"yyyymmdd")&amp;"-"&amp;TEXT(COUNTIF($A$4:A624,"&lt;&gt;"),"000"))</f>
        <v/>
      </c>
      <c r="K624" s="11"/>
    </row>
    <row r="625" spans="1:11">
      <c r="A625" s="11"/>
      <c r="B625" s="4" t="str">
        <f>IF(A625="","",TEXT(A625,"yyyymmdd")&amp;"-"&amp;TEXT(COUNTIF($A$4:A625,"&lt;&gt;"),"000"))</f>
        <v/>
      </c>
      <c r="K625" s="11"/>
    </row>
    <row r="626" spans="1:11">
      <c r="A626" s="11"/>
      <c r="B626" s="4" t="str">
        <f>IF(A626="","",TEXT(A626,"yyyymmdd")&amp;"-"&amp;TEXT(COUNTIF($A$4:A626,"&lt;&gt;"),"000"))</f>
        <v/>
      </c>
      <c r="K626" s="11"/>
    </row>
    <row r="627" spans="1:11">
      <c r="A627" s="11"/>
      <c r="B627" s="4" t="str">
        <f>IF(A627="","",TEXT(A627,"yyyymmdd")&amp;"-"&amp;TEXT(COUNTIF($A$4:A627,"&lt;&gt;"),"000"))</f>
        <v/>
      </c>
      <c r="K627" s="11"/>
    </row>
    <row r="628" spans="1:11">
      <c r="A628" s="11"/>
      <c r="B628" s="4" t="str">
        <f>IF(A628="","",TEXT(A628,"yyyymmdd")&amp;"-"&amp;TEXT(COUNTIF($A$4:A628,"&lt;&gt;"),"000"))</f>
        <v/>
      </c>
      <c r="K628" s="11"/>
    </row>
    <row r="629" spans="1:11">
      <c r="A629" s="11"/>
      <c r="B629" s="4" t="str">
        <f>IF(A629="","",TEXT(A629,"yyyymmdd")&amp;"-"&amp;TEXT(COUNTIF($A$4:A629,"&lt;&gt;"),"000"))</f>
        <v/>
      </c>
      <c r="K629" s="11"/>
    </row>
    <row r="630" spans="1:11">
      <c r="A630" s="11"/>
      <c r="B630" s="4" t="str">
        <f>IF(A630="","",TEXT(A630,"yyyymmdd")&amp;"-"&amp;TEXT(COUNTIF($A$4:A630,"&lt;&gt;"),"000"))</f>
        <v/>
      </c>
      <c r="K630" s="11"/>
    </row>
    <row r="631" spans="1:11">
      <c r="A631" s="11"/>
      <c r="B631" s="4" t="str">
        <f>IF(A631="","",TEXT(A631,"yyyymmdd")&amp;"-"&amp;TEXT(COUNTIF($A$4:A631,"&lt;&gt;"),"000"))</f>
        <v/>
      </c>
      <c r="K631" s="11"/>
    </row>
    <row r="632" spans="1:11">
      <c r="A632" s="11"/>
      <c r="B632" s="4" t="str">
        <f>IF(A632="","",TEXT(A632,"yyyymmdd")&amp;"-"&amp;TEXT(COUNTIF($A$4:A632,"&lt;&gt;"),"000"))</f>
        <v/>
      </c>
      <c r="K632" s="11"/>
    </row>
    <row r="633" spans="1:11">
      <c r="A633" s="11"/>
      <c r="B633" s="4" t="str">
        <f>IF(A633="","",TEXT(A633,"yyyymmdd")&amp;"-"&amp;TEXT(COUNTIF($A$4:A633,"&lt;&gt;"),"000"))</f>
        <v/>
      </c>
      <c r="K633" s="11"/>
    </row>
    <row r="634" spans="1:11">
      <c r="A634" s="11"/>
      <c r="B634" s="4" t="str">
        <f>IF(A634="","",TEXT(A634,"yyyymmdd")&amp;"-"&amp;TEXT(COUNTIF($A$4:A634,"&lt;&gt;"),"000"))</f>
        <v/>
      </c>
      <c r="K634" s="11"/>
    </row>
    <row r="635" spans="1:11">
      <c r="A635" s="11"/>
      <c r="B635" s="4" t="str">
        <f>IF(A635="","",TEXT(A635,"yyyymmdd")&amp;"-"&amp;TEXT(COUNTIF($A$4:A635,"&lt;&gt;"),"000"))</f>
        <v/>
      </c>
      <c r="K635" s="11"/>
    </row>
    <row r="636" spans="1:11">
      <c r="A636" s="11"/>
      <c r="B636" s="4" t="str">
        <f>IF(A636="","",TEXT(A636,"yyyymmdd")&amp;"-"&amp;TEXT(COUNTIF($A$4:A636,"&lt;&gt;"),"000"))</f>
        <v/>
      </c>
      <c r="K636" s="11"/>
    </row>
    <row r="637" spans="1:11">
      <c r="A637" s="11"/>
      <c r="B637" s="4" t="str">
        <f>IF(A637="","",TEXT(A637,"yyyymmdd")&amp;"-"&amp;TEXT(COUNTIF($A$4:A637,"&lt;&gt;"),"000"))</f>
        <v/>
      </c>
      <c r="K637" s="11"/>
    </row>
    <row r="638" spans="1:11">
      <c r="A638" s="11"/>
      <c r="B638" s="4" t="str">
        <f>IF(A638="","",TEXT(A638,"yyyymmdd")&amp;"-"&amp;TEXT(COUNTIF($A$4:A638,"&lt;&gt;"),"000"))</f>
        <v/>
      </c>
      <c r="K638" s="11"/>
    </row>
    <row r="639" spans="1:11">
      <c r="A639" s="11"/>
      <c r="B639" s="4" t="str">
        <f>IF(A639="","",TEXT(A639,"yyyymmdd")&amp;"-"&amp;TEXT(COUNTIF($A$4:A639,"&lt;&gt;"),"000"))</f>
        <v/>
      </c>
      <c r="K639" s="11"/>
    </row>
    <row r="640" spans="1:11">
      <c r="A640" s="11"/>
      <c r="B640" s="4" t="str">
        <f>IF(A640="","",TEXT(A640,"yyyymmdd")&amp;"-"&amp;TEXT(COUNTIF($A$4:A640,"&lt;&gt;"),"000"))</f>
        <v/>
      </c>
      <c r="K640" s="11"/>
    </row>
    <row r="641" spans="1:11">
      <c r="A641" s="11"/>
      <c r="B641" s="4" t="str">
        <f>IF(A641="","",TEXT(A641,"yyyymmdd")&amp;"-"&amp;TEXT(COUNTIF($A$4:A641,"&lt;&gt;"),"000"))</f>
        <v/>
      </c>
      <c r="K641" s="11"/>
    </row>
    <row r="642" spans="1:11">
      <c r="A642" s="11"/>
      <c r="B642" s="4" t="str">
        <f>IF(A642="","",TEXT(A642,"yyyymmdd")&amp;"-"&amp;TEXT(COUNTIF($A$4:A642,"&lt;&gt;"),"000"))</f>
        <v/>
      </c>
      <c r="K642" s="11"/>
    </row>
    <row r="643" spans="1:11">
      <c r="A643" s="11"/>
      <c r="B643" s="4" t="str">
        <f>IF(A643="","",TEXT(A643,"yyyymmdd")&amp;"-"&amp;TEXT(COUNTIF($A$4:A643,"&lt;&gt;"),"000"))</f>
        <v/>
      </c>
      <c r="K643" s="11"/>
    </row>
    <row r="644" spans="1:11">
      <c r="A644" s="11"/>
      <c r="B644" s="4" t="str">
        <f>IF(A644="","",TEXT(A644,"yyyymmdd")&amp;"-"&amp;TEXT(COUNTIF($A$4:A644,"&lt;&gt;"),"000"))</f>
        <v/>
      </c>
      <c r="K644" s="11"/>
    </row>
    <row r="645" spans="1:11">
      <c r="A645" s="11"/>
      <c r="B645" s="4" t="str">
        <f>IF(A645="","",TEXT(A645,"yyyymmdd")&amp;"-"&amp;TEXT(COUNTIF($A$4:A645,"&lt;&gt;"),"000"))</f>
        <v/>
      </c>
      <c r="K645" s="11"/>
    </row>
    <row r="646" spans="1:11">
      <c r="A646" s="11"/>
      <c r="B646" s="4" t="str">
        <f>IF(A646="","",TEXT(A646,"yyyymmdd")&amp;"-"&amp;TEXT(COUNTIF($A$4:A646,"&lt;&gt;"),"000"))</f>
        <v/>
      </c>
      <c r="K646" s="11"/>
    </row>
    <row r="647" spans="1:11">
      <c r="A647" s="11"/>
      <c r="B647" s="4" t="str">
        <f>IF(A647="","",TEXT(A647,"yyyymmdd")&amp;"-"&amp;TEXT(COUNTIF($A$4:A647,"&lt;&gt;"),"000"))</f>
        <v/>
      </c>
      <c r="K647" s="11"/>
    </row>
    <row r="648" spans="1:11">
      <c r="A648" s="11"/>
      <c r="B648" s="4" t="str">
        <f>IF(A648="","",TEXT(A648,"yyyymmdd")&amp;"-"&amp;TEXT(COUNTIF($A$4:A648,"&lt;&gt;"),"000"))</f>
        <v/>
      </c>
      <c r="K648" s="11"/>
    </row>
    <row r="649" spans="1:11">
      <c r="A649" s="11"/>
      <c r="B649" s="4" t="str">
        <f>IF(A649="","",TEXT(A649,"yyyymmdd")&amp;"-"&amp;TEXT(COUNTIF($A$4:A649,"&lt;&gt;"),"000"))</f>
        <v/>
      </c>
      <c r="K649" s="11"/>
    </row>
    <row r="650" spans="1:11">
      <c r="A650" s="11"/>
      <c r="B650" s="4" t="str">
        <f>IF(A650="","",TEXT(A650,"yyyymmdd")&amp;"-"&amp;TEXT(COUNTIF($A$4:A650,"&lt;&gt;"),"000"))</f>
        <v/>
      </c>
      <c r="K650" s="11"/>
    </row>
    <row r="651" spans="1:11">
      <c r="A651" s="11"/>
      <c r="B651" s="4" t="str">
        <f>IF(A651="","",TEXT(A651,"yyyymmdd")&amp;"-"&amp;TEXT(COUNTIF($A$4:A651,"&lt;&gt;"),"000"))</f>
        <v/>
      </c>
      <c r="K651" s="11"/>
    </row>
    <row r="652" spans="1:11">
      <c r="A652" s="11"/>
      <c r="B652" s="4" t="str">
        <f>IF(A652="","",TEXT(A652,"yyyymmdd")&amp;"-"&amp;TEXT(COUNTIF($A$4:A652,"&lt;&gt;"),"000"))</f>
        <v/>
      </c>
      <c r="K652" s="11"/>
    </row>
    <row r="653" spans="1:11">
      <c r="A653" s="11"/>
      <c r="B653" s="4" t="str">
        <f>IF(A653="","",TEXT(A653,"yyyymmdd")&amp;"-"&amp;TEXT(COUNTIF($A$4:A653,"&lt;&gt;"),"000"))</f>
        <v/>
      </c>
      <c r="K653" s="11"/>
    </row>
    <row r="654" spans="1:11">
      <c r="A654" s="11"/>
      <c r="B654" s="4" t="str">
        <f>IF(A654="","",TEXT(A654,"yyyymmdd")&amp;"-"&amp;TEXT(COUNTIF($A$4:A654,"&lt;&gt;"),"000"))</f>
        <v/>
      </c>
      <c r="K654" s="11"/>
    </row>
    <row r="655" spans="1:11">
      <c r="A655" s="11"/>
      <c r="B655" s="4" t="str">
        <f>IF(A655="","",TEXT(A655,"yyyymmdd")&amp;"-"&amp;TEXT(COUNTIF($A$4:A655,"&lt;&gt;"),"000"))</f>
        <v/>
      </c>
      <c r="K655" s="11"/>
    </row>
    <row r="656" spans="1:11">
      <c r="A656" s="11"/>
      <c r="B656" s="4" t="str">
        <f>IF(A656="","",TEXT(A656,"yyyymmdd")&amp;"-"&amp;TEXT(COUNTIF($A$4:A656,"&lt;&gt;"),"000"))</f>
        <v/>
      </c>
      <c r="K656" s="11"/>
    </row>
    <row r="657" spans="1:11">
      <c r="A657" s="11"/>
      <c r="B657" s="4" t="str">
        <f>IF(A657="","",TEXT(A657,"yyyymmdd")&amp;"-"&amp;TEXT(COUNTIF($A$4:A657,"&lt;&gt;"),"000"))</f>
        <v/>
      </c>
      <c r="K657" s="11"/>
    </row>
    <row r="658" spans="1:11">
      <c r="A658" s="11"/>
      <c r="B658" s="4" t="str">
        <f>IF(A658="","",TEXT(A658,"yyyymmdd")&amp;"-"&amp;TEXT(COUNTIF($A$4:A658,"&lt;&gt;"),"000"))</f>
        <v/>
      </c>
      <c r="K658" s="11"/>
    </row>
    <row r="659" spans="1:11">
      <c r="A659" s="11"/>
      <c r="B659" s="4" t="str">
        <f>IF(A659="","",TEXT(A659,"yyyymmdd")&amp;"-"&amp;TEXT(COUNTIF($A$4:A659,"&lt;&gt;"),"000"))</f>
        <v/>
      </c>
      <c r="K659" s="11"/>
    </row>
    <row r="660" spans="1:11">
      <c r="A660" s="11"/>
      <c r="B660" s="4" t="str">
        <f>IF(A660="","",TEXT(A660,"yyyymmdd")&amp;"-"&amp;TEXT(COUNTIF($A$4:A660,"&lt;&gt;"),"000"))</f>
        <v/>
      </c>
      <c r="K660" s="11"/>
    </row>
    <row r="661" spans="1:11">
      <c r="A661" s="11"/>
      <c r="B661" s="4" t="str">
        <f>IF(A661="","",TEXT(A661,"yyyymmdd")&amp;"-"&amp;TEXT(COUNTIF($A$4:A661,"&lt;&gt;"),"000"))</f>
        <v/>
      </c>
      <c r="K661" s="11"/>
    </row>
    <row r="662" spans="1:11">
      <c r="A662" s="11"/>
      <c r="B662" s="4" t="str">
        <f>IF(A662="","",TEXT(A662,"yyyymmdd")&amp;"-"&amp;TEXT(COUNTIF($A$4:A662,"&lt;&gt;"),"000"))</f>
        <v/>
      </c>
      <c r="K662" s="11"/>
    </row>
    <row r="663" spans="1:11">
      <c r="A663" s="11"/>
      <c r="B663" s="4" t="str">
        <f>IF(A663="","",TEXT(A663,"yyyymmdd")&amp;"-"&amp;TEXT(COUNTIF($A$4:A663,"&lt;&gt;"),"000"))</f>
        <v/>
      </c>
      <c r="K663" s="11"/>
    </row>
    <row r="664" spans="1:11">
      <c r="A664" s="11"/>
      <c r="B664" s="4" t="str">
        <f>IF(A664="","",TEXT(A664,"yyyymmdd")&amp;"-"&amp;TEXT(COUNTIF($A$4:A664,"&lt;&gt;"),"000"))</f>
        <v/>
      </c>
      <c r="K664" s="11"/>
    </row>
    <row r="665" spans="1:11">
      <c r="A665" s="11"/>
      <c r="B665" s="4" t="str">
        <f>IF(A665="","",TEXT(A665,"yyyymmdd")&amp;"-"&amp;TEXT(COUNTIF($A$4:A665,"&lt;&gt;"),"000"))</f>
        <v/>
      </c>
      <c r="K665" s="11"/>
    </row>
    <row r="666" spans="1:11">
      <c r="A666" s="11"/>
      <c r="B666" s="4" t="str">
        <f>IF(A666="","",TEXT(A666,"yyyymmdd")&amp;"-"&amp;TEXT(COUNTIF($A$4:A666,"&lt;&gt;"),"000"))</f>
        <v/>
      </c>
      <c r="K666" s="11"/>
    </row>
    <row r="667" spans="1:11">
      <c r="A667" s="11"/>
      <c r="B667" s="4" t="str">
        <f>IF(A667="","",TEXT(A667,"yyyymmdd")&amp;"-"&amp;TEXT(COUNTIF($A$4:A667,"&lt;&gt;"),"000"))</f>
        <v/>
      </c>
      <c r="K667" s="11"/>
    </row>
    <row r="668" spans="1:11">
      <c r="A668" s="11"/>
      <c r="B668" s="4" t="str">
        <f>IF(A668="","",TEXT(A668,"yyyymmdd")&amp;"-"&amp;TEXT(COUNTIF($A$4:A668,"&lt;&gt;"),"000"))</f>
        <v/>
      </c>
      <c r="K668" s="11"/>
    </row>
    <row r="669" spans="1:11">
      <c r="A669" s="11"/>
      <c r="B669" s="4" t="str">
        <f>IF(A669="","",TEXT(A669,"yyyymmdd")&amp;"-"&amp;TEXT(COUNTIF($A$4:A669,"&lt;&gt;"),"000"))</f>
        <v/>
      </c>
      <c r="K669" s="11"/>
    </row>
    <row r="670" spans="1:11">
      <c r="A670" s="11"/>
      <c r="B670" s="4" t="str">
        <f>IF(A670="","",TEXT(A670,"yyyymmdd")&amp;"-"&amp;TEXT(COUNTIF($A$4:A670,"&lt;&gt;"),"000"))</f>
        <v/>
      </c>
      <c r="K670" s="11"/>
    </row>
    <row r="671" spans="1:11">
      <c r="A671" s="11"/>
      <c r="B671" s="4" t="str">
        <f>IF(A671="","",TEXT(A671,"yyyymmdd")&amp;"-"&amp;TEXT(COUNTIF($A$4:A671,"&lt;&gt;"),"000"))</f>
        <v/>
      </c>
      <c r="K671" s="11"/>
    </row>
    <row r="672" spans="1:11">
      <c r="A672" s="11"/>
      <c r="B672" s="4" t="str">
        <f>IF(A672="","",TEXT(A672,"yyyymmdd")&amp;"-"&amp;TEXT(COUNTIF($A$4:A672,"&lt;&gt;"),"000"))</f>
        <v/>
      </c>
      <c r="K672" s="11"/>
    </row>
    <row r="673" spans="1:11">
      <c r="A673" s="11"/>
      <c r="B673" s="4" t="str">
        <f>IF(A673="","",TEXT(A673,"yyyymmdd")&amp;"-"&amp;TEXT(COUNTIF($A$4:A673,"&lt;&gt;"),"000"))</f>
        <v/>
      </c>
      <c r="K673" s="11"/>
    </row>
    <row r="674" spans="1:11">
      <c r="A674" s="11"/>
      <c r="B674" s="4" t="str">
        <f>IF(A674="","",TEXT(A674,"yyyymmdd")&amp;"-"&amp;TEXT(COUNTIF($A$4:A674,"&lt;&gt;"),"000"))</f>
        <v/>
      </c>
      <c r="K674" s="11"/>
    </row>
    <row r="675" spans="1:11">
      <c r="A675" s="11"/>
      <c r="B675" s="4" t="str">
        <f>IF(A675="","",TEXT(A675,"yyyymmdd")&amp;"-"&amp;TEXT(COUNTIF($A$4:A675,"&lt;&gt;"),"000"))</f>
        <v/>
      </c>
      <c r="K675" s="11"/>
    </row>
    <row r="676" spans="1:11">
      <c r="A676" s="11"/>
      <c r="B676" s="4" t="str">
        <f>IF(A676="","",TEXT(A676,"yyyymmdd")&amp;"-"&amp;TEXT(COUNTIF($A$4:A676,"&lt;&gt;"),"000"))</f>
        <v/>
      </c>
      <c r="K676" s="11"/>
    </row>
    <row r="677" spans="1:11">
      <c r="A677" s="11"/>
      <c r="B677" s="4" t="str">
        <f>IF(A677="","",TEXT(A677,"yyyymmdd")&amp;"-"&amp;TEXT(COUNTIF($A$4:A677,"&lt;&gt;"),"000"))</f>
        <v/>
      </c>
      <c r="K677" s="11"/>
    </row>
    <row r="678" spans="1:11">
      <c r="A678" s="11"/>
      <c r="B678" s="4" t="str">
        <f>IF(A678="","",TEXT(A678,"yyyymmdd")&amp;"-"&amp;TEXT(COUNTIF($A$4:A678,"&lt;&gt;"),"000"))</f>
        <v/>
      </c>
      <c r="K678" s="11"/>
    </row>
    <row r="679" spans="1:11">
      <c r="A679" s="11"/>
      <c r="B679" s="4" t="str">
        <f>IF(A679="","",TEXT(A679,"yyyymmdd")&amp;"-"&amp;TEXT(COUNTIF($A$4:A679,"&lt;&gt;"),"000"))</f>
        <v/>
      </c>
      <c r="K679" s="11"/>
    </row>
    <row r="680" spans="1:11">
      <c r="A680" s="11"/>
      <c r="B680" s="4" t="str">
        <f>IF(A680="","",TEXT(A680,"yyyymmdd")&amp;"-"&amp;TEXT(COUNTIF($A$4:A680,"&lt;&gt;"),"000"))</f>
        <v/>
      </c>
      <c r="K680" s="11"/>
    </row>
    <row r="681" spans="1:11">
      <c r="A681" s="11"/>
      <c r="B681" s="4" t="str">
        <f>IF(A681="","",TEXT(A681,"yyyymmdd")&amp;"-"&amp;TEXT(COUNTIF($A$4:A681,"&lt;&gt;"),"000"))</f>
        <v/>
      </c>
      <c r="K681" s="11"/>
    </row>
    <row r="682" spans="1:11">
      <c r="A682" s="11"/>
      <c r="B682" s="4" t="str">
        <f>IF(A682="","",TEXT(A682,"yyyymmdd")&amp;"-"&amp;TEXT(COUNTIF($A$4:A682,"&lt;&gt;"),"000"))</f>
        <v/>
      </c>
      <c r="K682" s="11"/>
    </row>
    <row r="683" spans="1:11">
      <c r="A683" s="11"/>
      <c r="B683" s="4" t="str">
        <f>IF(A683="","",TEXT(A683,"yyyymmdd")&amp;"-"&amp;TEXT(COUNTIF($A$4:A683,"&lt;&gt;"),"000"))</f>
        <v/>
      </c>
      <c r="K683" s="11"/>
    </row>
    <row r="684" spans="1:11">
      <c r="A684" s="11"/>
      <c r="B684" s="4" t="str">
        <f>IF(A684="","",TEXT(A684,"yyyymmdd")&amp;"-"&amp;TEXT(COUNTIF($A$4:A684,"&lt;&gt;"),"000"))</f>
        <v/>
      </c>
      <c r="K684" s="11"/>
    </row>
    <row r="685" spans="1:11">
      <c r="A685" s="11"/>
      <c r="B685" s="4" t="str">
        <f>IF(A685="","",TEXT(A685,"yyyymmdd")&amp;"-"&amp;TEXT(COUNTIF($A$4:A685,"&lt;&gt;"),"000"))</f>
        <v/>
      </c>
      <c r="K685" s="11"/>
    </row>
    <row r="686" spans="1:11">
      <c r="A686" s="11"/>
      <c r="B686" s="4" t="str">
        <f>IF(A686="","",TEXT(A686,"yyyymmdd")&amp;"-"&amp;TEXT(COUNTIF($A$4:A686,"&lt;&gt;"),"000"))</f>
        <v/>
      </c>
      <c r="K686" s="11"/>
    </row>
    <row r="687" spans="1:11">
      <c r="A687" s="11"/>
      <c r="B687" s="4" t="str">
        <f>IF(A687="","",TEXT(A687,"yyyymmdd")&amp;"-"&amp;TEXT(COUNTIF($A$4:A687,"&lt;&gt;"),"000"))</f>
        <v/>
      </c>
      <c r="K687" s="11"/>
    </row>
    <row r="688" spans="1:11">
      <c r="A688" s="11"/>
      <c r="B688" s="4" t="str">
        <f>IF(A688="","",TEXT(A688,"yyyymmdd")&amp;"-"&amp;TEXT(COUNTIF($A$4:A688,"&lt;&gt;"),"000"))</f>
        <v/>
      </c>
      <c r="K688" s="11"/>
    </row>
    <row r="689" spans="1:11">
      <c r="A689" s="11"/>
      <c r="B689" s="4" t="str">
        <f>IF(A689="","",TEXT(A689,"yyyymmdd")&amp;"-"&amp;TEXT(COUNTIF($A$4:A689,"&lt;&gt;"),"000"))</f>
        <v/>
      </c>
      <c r="K689" s="11"/>
    </row>
    <row r="690" spans="1:11">
      <c r="A690" s="11"/>
      <c r="B690" s="4" t="str">
        <f>IF(A690="","",TEXT(A690,"yyyymmdd")&amp;"-"&amp;TEXT(COUNTIF($A$4:A690,"&lt;&gt;"),"000"))</f>
        <v/>
      </c>
      <c r="K690" s="11"/>
    </row>
    <row r="691" spans="1:11">
      <c r="A691" s="11"/>
      <c r="B691" s="4" t="str">
        <f>IF(A691="","",TEXT(A691,"yyyymmdd")&amp;"-"&amp;TEXT(COUNTIF($A$4:A691,"&lt;&gt;"),"000"))</f>
        <v/>
      </c>
      <c r="K691" s="11"/>
    </row>
    <row r="692" spans="1:11">
      <c r="A692" s="11"/>
      <c r="B692" s="4" t="str">
        <f>IF(A692="","",TEXT(A692,"yyyymmdd")&amp;"-"&amp;TEXT(COUNTIF($A$4:A692,"&lt;&gt;"),"000"))</f>
        <v/>
      </c>
      <c r="K692" s="11"/>
    </row>
    <row r="693" spans="1:11">
      <c r="A693" s="11"/>
      <c r="B693" s="4" t="str">
        <f>IF(A693="","",TEXT(A693,"yyyymmdd")&amp;"-"&amp;TEXT(COUNTIF($A$4:A693,"&lt;&gt;"),"000"))</f>
        <v/>
      </c>
      <c r="K693" s="11"/>
    </row>
    <row r="694" spans="1:11">
      <c r="A694" s="11"/>
      <c r="B694" s="4" t="str">
        <f>IF(A694="","",TEXT(A694,"yyyymmdd")&amp;"-"&amp;TEXT(COUNTIF($A$4:A694,"&lt;&gt;"),"000"))</f>
        <v/>
      </c>
      <c r="K694" s="11"/>
    </row>
    <row r="695" spans="1:11">
      <c r="A695" s="11"/>
      <c r="B695" s="4" t="str">
        <f>IF(A695="","",TEXT(A695,"yyyymmdd")&amp;"-"&amp;TEXT(COUNTIF($A$4:A695,"&lt;&gt;"),"000"))</f>
        <v/>
      </c>
      <c r="K695" s="11"/>
    </row>
    <row r="696" spans="1:11">
      <c r="A696" s="11"/>
      <c r="B696" s="4" t="str">
        <f>IF(A696="","",TEXT(A696,"yyyymmdd")&amp;"-"&amp;TEXT(COUNTIF($A$4:A696,"&lt;&gt;"),"000"))</f>
        <v/>
      </c>
      <c r="K696" s="11"/>
    </row>
    <row r="697" spans="1:11">
      <c r="A697" s="11"/>
      <c r="B697" s="4" t="str">
        <f>IF(A697="","",TEXT(A697,"yyyymmdd")&amp;"-"&amp;TEXT(COUNTIF($A$4:A697,"&lt;&gt;"),"000"))</f>
        <v/>
      </c>
      <c r="K697" s="11"/>
    </row>
    <row r="698" spans="1:11">
      <c r="A698" s="11"/>
      <c r="B698" s="4" t="str">
        <f>IF(A698="","",TEXT(A698,"yyyymmdd")&amp;"-"&amp;TEXT(COUNTIF($A$4:A698,"&lt;&gt;"),"000"))</f>
        <v/>
      </c>
      <c r="K698" s="11"/>
    </row>
    <row r="699" spans="1:11">
      <c r="A699" s="11"/>
      <c r="B699" s="4" t="str">
        <f>IF(A699="","",TEXT(A699,"yyyymmdd")&amp;"-"&amp;TEXT(COUNTIF($A$4:A699,"&lt;&gt;"),"000"))</f>
        <v/>
      </c>
      <c r="K699" s="11"/>
    </row>
    <row r="700" spans="1:11">
      <c r="A700" s="11"/>
      <c r="B700" s="4" t="str">
        <f>IF(A700="","",TEXT(A700,"yyyymmdd")&amp;"-"&amp;TEXT(COUNTIF($A$4:A700,"&lt;&gt;"),"000"))</f>
        <v/>
      </c>
      <c r="K700" s="11"/>
    </row>
    <row r="701" spans="1:11">
      <c r="A701" s="11"/>
      <c r="B701" s="4" t="str">
        <f>IF(A701="","",TEXT(A701,"yyyymmdd")&amp;"-"&amp;TEXT(COUNTIF($A$4:A701,"&lt;&gt;"),"000"))</f>
        <v/>
      </c>
      <c r="K701" s="11"/>
    </row>
    <row r="702" spans="1:11">
      <c r="A702" s="11"/>
      <c r="B702" s="4" t="str">
        <f>IF(A702="","",TEXT(A702,"yyyymmdd")&amp;"-"&amp;TEXT(COUNTIF($A$4:A702,"&lt;&gt;"),"000"))</f>
        <v/>
      </c>
      <c r="K702" s="11"/>
    </row>
    <row r="703" spans="1:11">
      <c r="A703" s="11"/>
      <c r="B703" s="4" t="str">
        <f>IF(A703="","",TEXT(A703,"yyyymmdd")&amp;"-"&amp;TEXT(COUNTIF($A$4:A703,"&lt;&gt;"),"000"))</f>
        <v/>
      </c>
      <c r="K703" s="11"/>
    </row>
    <row r="704" spans="1:11">
      <c r="A704" s="11"/>
      <c r="B704" s="4" t="str">
        <f>IF(A704="","",TEXT(A704,"yyyymmdd")&amp;"-"&amp;TEXT(COUNTIF($A$4:A704,"&lt;&gt;"),"000"))</f>
        <v/>
      </c>
      <c r="K704" s="11"/>
    </row>
    <row r="705" spans="1:11">
      <c r="A705" s="11"/>
      <c r="B705" s="4" t="str">
        <f>IF(A705="","",TEXT(A705,"yyyymmdd")&amp;"-"&amp;TEXT(COUNTIF($A$4:A705,"&lt;&gt;"),"000"))</f>
        <v/>
      </c>
      <c r="K705" s="11"/>
    </row>
    <row r="706" spans="1:11">
      <c r="A706" s="11"/>
      <c r="B706" s="4" t="str">
        <f>IF(A706="","",TEXT(A706,"yyyymmdd")&amp;"-"&amp;TEXT(COUNTIF($A$4:A706,"&lt;&gt;"),"000"))</f>
        <v/>
      </c>
      <c r="K706" s="11"/>
    </row>
    <row r="707" spans="1:11">
      <c r="A707" s="11"/>
      <c r="B707" s="4" t="str">
        <f>IF(A707="","",TEXT(A707,"yyyymmdd")&amp;"-"&amp;TEXT(COUNTIF($A$4:A707,"&lt;&gt;"),"000"))</f>
        <v/>
      </c>
      <c r="K707" s="11"/>
    </row>
    <row r="708" spans="1:11">
      <c r="A708" s="11"/>
      <c r="B708" s="4" t="str">
        <f>IF(A708="","",TEXT(A708,"yyyymmdd")&amp;"-"&amp;TEXT(COUNTIF($A$4:A708,"&lt;&gt;"),"000"))</f>
        <v/>
      </c>
      <c r="K708" s="11"/>
    </row>
    <row r="709" spans="1:11">
      <c r="A709" s="11"/>
      <c r="B709" s="4" t="str">
        <f>IF(A709="","",TEXT(A709,"yyyymmdd")&amp;"-"&amp;TEXT(COUNTIF($A$4:A709,"&lt;&gt;"),"000"))</f>
        <v/>
      </c>
      <c r="K709" s="11"/>
    </row>
    <row r="710" spans="1:11">
      <c r="A710" s="11"/>
      <c r="B710" s="4" t="str">
        <f>IF(A710="","",TEXT(A710,"yyyymmdd")&amp;"-"&amp;TEXT(COUNTIF($A$4:A710,"&lt;&gt;"),"000"))</f>
        <v/>
      </c>
      <c r="K710" s="11"/>
    </row>
    <row r="711" spans="1:11">
      <c r="A711" s="11"/>
      <c r="B711" s="4" t="str">
        <f>IF(A711="","",TEXT(A711,"yyyymmdd")&amp;"-"&amp;TEXT(COUNTIF($A$4:A711,"&lt;&gt;"),"000"))</f>
        <v/>
      </c>
      <c r="K711" s="11"/>
    </row>
    <row r="712" spans="1:11">
      <c r="A712" s="11"/>
      <c r="B712" s="4" t="str">
        <f>IF(A712="","",TEXT(A712,"yyyymmdd")&amp;"-"&amp;TEXT(COUNTIF($A$4:A712,"&lt;&gt;"),"000"))</f>
        <v/>
      </c>
      <c r="K712" s="11"/>
    </row>
    <row r="713" spans="1:11">
      <c r="A713" s="11"/>
      <c r="B713" s="4" t="str">
        <f>IF(A713="","",TEXT(A713,"yyyymmdd")&amp;"-"&amp;TEXT(COUNTIF($A$4:A713,"&lt;&gt;"),"000"))</f>
        <v/>
      </c>
      <c r="K713" s="11"/>
    </row>
    <row r="714" spans="1:11">
      <c r="A714" s="11"/>
      <c r="B714" s="4" t="str">
        <f>IF(A714="","",TEXT(A714,"yyyymmdd")&amp;"-"&amp;TEXT(COUNTIF($A$4:A714,"&lt;&gt;"),"000"))</f>
        <v/>
      </c>
      <c r="K714" s="11"/>
    </row>
    <row r="715" spans="1:11">
      <c r="A715" s="11"/>
      <c r="B715" s="4" t="str">
        <f>IF(A715="","",TEXT(A715,"yyyymmdd")&amp;"-"&amp;TEXT(COUNTIF($A$4:A715,"&lt;&gt;"),"000"))</f>
        <v/>
      </c>
      <c r="K715" s="11"/>
    </row>
    <row r="716" spans="1:11">
      <c r="A716" s="11"/>
      <c r="B716" s="4" t="str">
        <f>IF(A716="","",TEXT(A716,"yyyymmdd")&amp;"-"&amp;TEXT(COUNTIF($A$4:A716,"&lt;&gt;"),"000"))</f>
        <v/>
      </c>
      <c r="K716" s="11"/>
    </row>
    <row r="717" spans="1:11">
      <c r="A717" s="11"/>
      <c r="B717" s="4" t="str">
        <f>IF(A717="","",TEXT(A717,"yyyymmdd")&amp;"-"&amp;TEXT(COUNTIF($A$4:A717,"&lt;&gt;"),"000"))</f>
        <v/>
      </c>
      <c r="K717" s="11"/>
    </row>
    <row r="718" spans="1:11">
      <c r="A718" s="11"/>
      <c r="B718" s="4" t="str">
        <f>IF(A718="","",TEXT(A718,"yyyymmdd")&amp;"-"&amp;TEXT(COUNTIF($A$4:A718,"&lt;&gt;"),"000"))</f>
        <v/>
      </c>
      <c r="K718" s="11"/>
    </row>
    <row r="719" spans="1:11">
      <c r="A719" s="11"/>
      <c r="B719" s="4" t="str">
        <f>IF(A719="","",TEXT(A719,"yyyymmdd")&amp;"-"&amp;TEXT(COUNTIF($A$4:A719,"&lt;&gt;"),"000"))</f>
        <v/>
      </c>
      <c r="K719" s="11"/>
    </row>
    <row r="720" spans="1:11">
      <c r="A720" s="11"/>
      <c r="B720" s="4" t="str">
        <f>IF(A720="","",TEXT(A720,"yyyymmdd")&amp;"-"&amp;TEXT(COUNTIF($A$4:A720,"&lt;&gt;"),"000"))</f>
        <v/>
      </c>
      <c r="K720" s="11"/>
    </row>
    <row r="721" spans="1:11">
      <c r="A721" s="11"/>
      <c r="B721" s="4" t="str">
        <f>IF(A721="","",TEXT(A721,"yyyymmdd")&amp;"-"&amp;TEXT(COUNTIF($A$4:A721,"&lt;&gt;"),"000"))</f>
        <v/>
      </c>
      <c r="K721" s="11"/>
    </row>
    <row r="722" spans="1:11">
      <c r="A722" s="11"/>
      <c r="B722" s="4" t="str">
        <f>IF(A722="","",TEXT(A722,"yyyymmdd")&amp;"-"&amp;TEXT(COUNTIF($A$4:A722,"&lt;&gt;"),"000"))</f>
        <v/>
      </c>
      <c r="K722" s="11"/>
    </row>
    <row r="723" spans="1:11">
      <c r="A723" s="11"/>
      <c r="B723" s="4" t="str">
        <f>IF(A723="","",TEXT(A723,"yyyymmdd")&amp;"-"&amp;TEXT(COUNTIF($A$4:A723,"&lt;&gt;"),"000"))</f>
        <v/>
      </c>
      <c r="K723" s="11"/>
    </row>
    <row r="724" spans="1:11">
      <c r="A724" s="11"/>
      <c r="B724" s="4" t="str">
        <f>IF(A724="","",TEXT(A724,"yyyymmdd")&amp;"-"&amp;TEXT(COUNTIF($A$4:A724,"&lt;&gt;"),"000"))</f>
        <v/>
      </c>
      <c r="K724" s="11"/>
    </row>
    <row r="725" spans="1:11">
      <c r="A725" s="11"/>
      <c r="B725" s="4" t="str">
        <f>IF(A725="","",TEXT(A725,"yyyymmdd")&amp;"-"&amp;TEXT(COUNTIF($A$4:A725,"&lt;&gt;"),"000"))</f>
        <v/>
      </c>
      <c r="K725" s="11"/>
    </row>
    <row r="726" spans="1:11">
      <c r="A726" s="11"/>
      <c r="B726" s="4" t="str">
        <f>IF(A726="","",TEXT(A726,"yyyymmdd")&amp;"-"&amp;TEXT(COUNTIF($A$4:A726,"&lt;&gt;"),"000"))</f>
        <v/>
      </c>
      <c r="K726" s="11"/>
    </row>
    <row r="727" spans="1:11">
      <c r="A727" s="11"/>
      <c r="B727" s="4" t="str">
        <f>IF(A727="","",TEXT(A727,"yyyymmdd")&amp;"-"&amp;TEXT(COUNTIF($A$4:A727,"&lt;&gt;"),"000"))</f>
        <v/>
      </c>
      <c r="K727" s="11"/>
    </row>
    <row r="728" spans="1:11">
      <c r="A728" s="11"/>
      <c r="B728" s="4" t="str">
        <f>IF(A728="","",TEXT(A728,"yyyymmdd")&amp;"-"&amp;TEXT(COUNTIF($A$4:A728,"&lt;&gt;"),"000"))</f>
        <v/>
      </c>
      <c r="K728" s="11"/>
    </row>
    <row r="729" spans="1:11">
      <c r="A729" s="11"/>
      <c r="B729" s="4" t="str">
        <f>IF(A729="","",TEXT(A729,"yyyymmdd")&amp;"-"&amp;TEXT(COUNTIF($A$4:A729,"&lt;&gt;"),"000"))</f>
        <v/>
      </c>
      <c r="K729" s="11"/>
    </row>
    <row r="730" spans="1:11">
      <c r="A730" s="11"/>
      <c r="B730" s="4" t="str">
        <f>IF(A730="","",TEXT(A730,"yyyymmdd")&amp;"-"&amp;TEXT(COUNTIF($A$4:A730,"&lt;&gt;"),"000"))</f>
        <v/>
      </c>
      <c r="K730" s="11"/>
    </row>
    <row r="731" spans="1:11">
      <c r="A731" s="11"/>
      <c r="B731" s="4" t="str">
        <f>IF(A731="","",TEXT(A731,"yyyymmdd")&amp;"-"&amp;TEXT(COUNTIF($A$4:A731,"&lt;&gt;"),"000"))</f>
        <v/>
      </c>
      <c r="K731" s="11"/>
    </row>
    <row r="732" spans="1:11">
      <c r="A732" s="11"/>
      <c r="B732" s="4" t="str">
        <f>IF(A732="","",TEXT(A732,"yyyymmdd")&amp;"-"&amp;TEXT(COUNTIF($A$4:A732,"&lt;&gt;"),"000"))</f>
        <v/>
      </c>
      <c r="K732" s="11"/>
    </row>
    <row r="733" spans="1:11">
      <c r="A733" s="11"/>
      <c r="B733" s="4" t="str">
        <f>IF(A733="","",TEXT(A733,"yyyymmdd")&amp;"-"&amp;TEXT(COUNTIF($A$4:A733,"&lt;&gt;"),"000"))</f>
        <v/>
      </c>
      <c r="K733" s="11"/>
    </row>
    <row r="734" spans="1:11">
      <c r="A734" s="11"/>
      <c r="B734" s="4" t="str">
        <f>IF(A734="","",TEXT(A734,"yyyymmdd")&amp;"-"&amp;TEXT(COUNTIF($A$4:A734,"&lt;&gt;"),"000"))</f>
        <v/>
      </c>
      <c r="K734" s="11"/>
    </row>
    <row r="735" spans="1:11">
      <c r="A735" s="11"/>
      <c r="B735" s="4" t="str">
        <f>IF(A735="","",TEXT(A735,"yyyymmdd")&amp;"-"&amp;TEXT(COUNTIF($A$4:A735,"&lt;&gt;"),"000"))</f>
        <v/>
      </c>
      <c r="K735" s="11"/>
    </row>
    <row r="736" spans="1:11">
      <c r="A736" s="11"/>
      <c r="B736" s="4" t="str">
        <f>IF(A736="","",TEXT(A736,"yyyymmdd")&amp;"-"&amp;TEXT(COUNTIF($A$4:A736,"&lt;&gt;"),"000"))</f>
        <v/>
      </c>
      <c r="K736" s="11"/>
    </row>
    <row r="737" spans="1:11">
      <c r="A737" s="11"/>
      <c r="B737" s="4" t="str">
        <f>IF(A737="","",TEXT(A737,"yyyymmdd")&amp;"-"&amp;TEXT(COUNTIF($A$4:A737,"&lt;&gt;"),"000"))</f>
        <v/>
      </c>
      <c r="K737" s="11"/>
    </row>
    <row r="738" spans="1:11">
      <c r="A738" s="11"/>
      <c r="B738" s="4" t="str">
        <f>IF(A738="","",TEXT(A738,"yyyymmdd")&amp;"-"&amp;TEXT(COUNTIF($A$4:A738,"&lt;&gt;"),"000"))</f>
        <v/>
      </c>
      <c r="K738" s="11"/>
    </row>
    <row r="739" spans="1:11">
      <c r="A739" s="11"/>
      <c r="B739" s="4" t="str">
        <f>IF(A739="","",TEXT(A739,"yyyymmdd")&amp;"-"&amp;TEXT(COUNTIF($A$4:A739,"&lt;&gt;"),"000"))</f>
        <v/>
      </c>
      <c r="K739" s="11"/>
    </row>
    <row r="740" spans="1:11">
      <c r="A740" s="11"/>
      <c r="B740" s="4" t="str">
        <f>IF(A740="","",TEXT(A740,"yyyymmdd")&amp;"-"&amp;TEXT(COUNTIF($A$4:A740,"&lt;&gt;"),"000"))</f>
        <v/>
      </c>
      <c r="K740" s="11"/>
    </row>
    <row r="741" spans="1:11">
      <c r="A741" s="11"/>
      <c r="B741" s="4" t="str">
        <f>IF(A741="","",TEXT(A741,"yyyymmdd")&amp;"-"&amp;TEXT(COUNTIF($A$4:A741,"&lt;&gt;"),"000"))</f>
        <v/>
      </c>
      <c r="K741" s="11"/>
    </row>
    <row r="742" spans="1:11">
      <c r="A742" s="11"/>
      <c r="B742" s="4" t="str">
        <f>IF(A742="","",TEXT(A742,"yyyymmdd")&amp;"-"&amp;TEXT(COUNTIF($A$4:A742,"&lt;&gt;"),"000"))</f>
        <v/>
      </c>
      <c r="K742" s="11"/>
    </row>
    <row r="743" spans="1:11">
      <c r="A743" s="11"/>
      <c r="B743" s="4" t="str">
        <f>IF(A743="","",TEXT(A743,"yyyymmdd")&amp;"-"&amp;TEXT(COUNTIF($A$4:A743,"&lt;&gt;"),"000"))</f>
        <v/>
      </c>
      <c r="K743" s="11"/>
    </row>
    <row r="744" spans="1:11">
      <c r="A744" s="11"/>
      <c r="B744" s="4" t="str">
        <f>IF(A744="","",TEXT(A744,"yyyymmdd")&amp;"-"&amp;TEXT(COUNTIF($A$4:A744,"&lt;&gt;"),"000"))</f>
        <v/>
      </c>
      <c r="K744" s="11"/>
    </row>
    <row r="745" spans="1:11">
      <c r="A745" s="11"/>
      <c r="B745" s="4" t="str">
        <f>IF(A745="","",TEXT(A745,"yyyymmdd")&amp;"-"&amp;TEXT(COUNTIF($A$4:A745,"&lt;&gt;"),"000"))</f>
        <v/>
      </c>
      <c r="K745" s="11"/>
    </row>
    <row r="746" spans="1:11">
      <c r="A746" s="11"/>
      <c r="B746" s="4" t="str">
        <f>IF(A746="","",TEXT(A746,"yyyymmdd")&amp;"-"&amp;TEXT(COUNTIF($A$4:A746,"&lt;&gt;"),"000"))</f>
        <v/>
      </c>
      <c r="K746" s="11"/>
    </row>
    <row r="747" spans="1:11">
      <c r="A747" s="11"/>
      <c r="B747" s="4" t="str">
        <f>IF(A747="","",TEXT(A747,"yyyymmdd")&amp;"-"&amp;TEXT(COUNTIF($A$4:A747,"&lt;&gt;"),"000"))</f>
        <v/>
      </c>
      <c r="K747" s="11"/>
    </row>
    <row r="748" spans="1:11">
      <c r="A748" s="11"/>
      <c r="B748" s="4" t="str">
        <f>IF(A748="","",TEXT(A748,"yyyymmdd")&amp;"-"&amp;TEXT(COUNTIF($A$4:A748,"&lt;&gt;"),"000"))</f>
        <v/>
      </c>
      <c r="K748" s="11"/>
    </row>
    <row r="749" spans="1:11">
      <c r="A749" s="11"/>
      <c r="B749" s="4" t="str">
        <f>IF(A749="","",TEXT(A749,"yyyymmdd")&amp;"-"&amp;TEXT(COUNTIF($A$4:A749,"&lt;&gt;"),"000"))</f>
        <v/>
      </c>
      <c r="K749" s="11"/>
    </row>
    <row r="750" spans="1:11">
      <c r="A750" s="11"/>
      <c r="B750" s="4" t="str">
        <f>IF(A750="","",TEXT(A750,"yyyymmdd")&amp;"-"&amp;TEXT(COUNTIF($A$4:A750,"&lt;&gt;"),"000"))</f>
        <v/>
      </c>
      <c r="K750" s="11"/>
    </row>
    <row r="751" spans="1:11">
      <c r="A751" s="11"/>
      <c r="B751" s="4" t="str">
        <f>IF(A751="","",TEXT(A751,"yyyymmdd")&amp;"-"&amp;TEXT(COUNTIF($A$4:A751,"&lt;&gt;"),"000"))</f>
        <v/>
      </c>
      <c r="K751" s="11"/>
    </row>
    <row r="752" spans="1:11">
      <c r="A752" s="11"/>
      <c r="B752" s="4" t="str">
        <f>IF(A752="","",TEXT(A752,"yyyymmdd")&amp;"-"&amp;TEXT(COUNTIF($A$4:A752,"&lt;&gt;"),"000"))</f>
        <v/>
      </c>
      <c r="K752" s="11"/>
    </row>
    <row r="753" spans="1:11">
      <c r="A753" s="11"/>
      <c r="B753" s="4" t="str">
        <f>IF(A753="","",TEXT(A753,"yyyymmdd")&amp;"-"&amp;TEXT(COUNTIF($A$4:A753,"&lt;&gt;"),"000"))</f>
        <v/>
      </c>
      <c r="K753" s="11"/>
    </row>
    <row r="754" spans="1:11">
      <c r="A754" s="11"/>
      <c r="B754" s="4" t="str">
        <f>IF(A754="","",TEXT(A754,"yyyymmdd")&amp;"-"&amp;TEXT(COUNTIF($A$4:A754,"&lt;&gt;"),"000"))</f>
        <v/>
      </c>
      <c r="K754" s="11"/>
    </row>
    <row r="755" spans="1:11">
      <c r="A755" s="11"/>
      <c r="B755" s="4" t="str">
        <f>IF(A755="","",TEXT(A755,"yyyymmdd")&amp;"-"&amp;TEXT(COUNTIF($A$4:A755,"&lt;&gt;"),"000"))</f>
        <v/>
      </c>
      <c r="K755" s="11"/>
    </row>
    <row r="756" spans="1:11">
      <c r="A756" s="11"/>
      <c r="B756" s="4" t="str">
        <f>IF(A756="","",TEXT(A756,"yyyymmdd")&amp;"-"&amp;TEXT(COUNTIF($A$4:A756,"&lt;&gt;"),"000"))</f>
        <v/>
      </c>
      <c r="K756" s="11"/>
    </row>
    <row r="757" spans="1:11">
      <c r="A757" s="11"/>
      <c r="B757" s="4" t="str">
        <f>IF(A757="","",TEXT(A757,"yyyymmdd")&amp;"-"&amp;TEXT(COUNTIF($A$4:A757,"&lt;&gt;"),"000"))</f>
        <v/>
      </c>
      <c r="K757" s="11"/>
    </row>
    <row r="758" spans="1:11">
      <c r="A758" s="11"/>
      <c r="B758" s="4" t="str">
        <f>IF(A758="","",TEXT(A758,"yyyymmdd")&amp;"-"&amp;TEXT(COUNTIF($A$4:A758,"&lt;&gt;"),"000"))</f>
        <v/>
      </c>
      <c r="K758" s="11"/>
    </row>
    <row r="759" spans="1:11">
      <c r="A759" s="11"/>
      <c r="B759" s="4" t="str">
        <f>IF(A759="","",TEXT(A759,"yyyymmdd")&amp;"-"&amp;TEXT(COUNTIF($A$4:A759,"&lt;&gt;"),"000"))</f>
        <v/>
      </c>
      <c r="K759" s="11"/>
    </row>
    <row r="760" spans="1:11">
      <c r="A760" s="11"/>
      <c r="B760" s="4" t="str">
        <f>IF(A760="","",TEXT(A760,"yyyymmdd")&amp;"-"&amp;TEXT(COUNTIF($A$4:A760,"&lt;&gt;"),"000"))</f>
        <v/>
      </c>
      <c r="K760" s="11"/>
    </row>
    <row r="761" spans="1:11">
      <c r="A761" s="11"/>
      <c r="B761" s="4" t="str">
        <f>IF(A761="","",TEXT(A761,"yyyymmdd")&amp;"-"&amp;TEXT(COUNTIF($A$4:A761,"&lt;&gt;"),"000"))</f>
        <v/>
      </c>
      <c r="K761" s="11"/>
    </row>
    <row r="762" spans="1:11">
      <c r="A762" s="11"/>
      <c r="B762" s="4" t="str">
        <f>IF(A762="","",TEXT(A762,"yyyymmdd")&amp;"-"&amp;TEXT(COUNTIF($A$4:A762,"&lt;&gt;"),"000"))</f>
        <v/>
      </c>
      <c r="K762" s="11"/>
    </row>
    <row r="763" spans="1:11">
      <c r="A763" s="11"/>
      <c r="B763" s="4" t="str">
        <f>IF(A763="","",TEXT(A763,"yyyymmdd")&amp;"-"&amp;TEXT(COUNTIF($A$4:A763,"&lt;&gt;"),"000"))</f>
        <v/>
      </c>
      <c r="K763" s="11"/>
    </row>
    <row r="764" spans="1:11">
      <c r="A764" s="11"/>
      <c r="B764" s="4" t="str">
        <f>IF(A764="","",TEXT(A764,"yyyymmdd")&amp;"-"&amp;TEXT(COUNTIF($A$4:A764,"&lt;&gt;"),"000"))</f>
        <v/>
      </c>
      <c r="K764" s="11"/>
    </row>
    <row r="765" spans="1:11">
      <c r="A765" s="11"/>
      <c r="B765" s="4" t="str">
        <f>IF(A765="","",TEXT(A765,"yyyymmdd")&amp;"-"&amp;TEXT(COUNTIF($A$4:A765,"&lt;&gt;"),"000"))</f>
        <v/>
      </c>
      <c r="K765" s="11"/>
    </row>
    <row r="766" spans="1:11">
      <c r="A766" s="11"/>
      <c r="B766" s="4" t="str">
        <f>IF(A766="","",TEXT(A766,"yyyymmdd")&amp;"-"&amp;TEXT(COUNTIF($A$4:A766,"&lt;&gt;"),"000"))</f>
        <v/>
      </c>
      <c r="K766" s="11"/>
    </row>
    <row r="767" spans="1:11">
      <c r="A767" s="11"/>
      <c r="B767" s="4" t="str">
        <f>IF(A767="","",TEXT(A767,"yyyymmdd")&amp;"-"&amp;TEXT(COUNTIF($A$4:A767,"&lt;&gt;"),"000"))</f>
        <v/>
      </c>
      <c r="K767" s="11"/>
    </row>
    <row r="768" spans="1:11">
      <c r="A768" s="11"/>
      <c r="B768" s="4" t="str">
        <f>IF(A768="","",TEXT(A768,"yyyymmdd")&amp;"-"&amp;TEXT(COUNTIF($A$4:A768,"&lt;&gt;"),"000"))</f>
        <v/>
      </c>
      <c r="K768" s="11"/>
    </row>
    <row r="769" spans="1:11">
      <c r="A769" s="11"/>
      <c r="B769" s="4" t="str">
        <f>IF(A769="","",TEXT(A769,"yyyymmdd")&amp;"-"&amp;TEXT(COUNTIF($A$4:A769,"&lt;&gt;"),"000"))</f>
        <v/>
      </c>
      <c r="K769" s="11"/>
    </row>
    <row r="770" spans="1:11">
      <c r="A770" s="11"/>
      <c r="B770" s="4" t="str">
        <f>IF(A770="","",TEXT(A770,"yyyymmdd")&amp;"-"&amp;TEXT(COUNTIF($A$4:A770,"&lt;&gt;"),"000"))</f>
        <v/>
      </c>
      <c r="K770" s="11"/>
    </row>
    <row r="771" spans="1:11">
      <c r="A771" s="11"/>
      <c r="B771" s="4" t="str">
        <f>IF(A771="","",TEXT(A771,"yyyymmdd")&amp;"-"&amp;TEXT(COUNTIF($A$4:A771,"&lt;&gt;"),"000"))</f>
        <v/>
      </c>
      <c r="K771" s="11"/>
    </row>
    <row r="772" spans="1:11">
      <c r="A772" s="11"/>
      <c r="B772" s="4" t="str">
        <f>IF(A772="","",TEXT(A772,"yyyymmdd")&amp;"-"&amp;TEXT(COUNTIF($A$4:A772,"&lt;&gt;"),"000"))</f>
        <v/>
      </c>
      <c r="K772" s="11"/>
    </row>
    <row r="773" spans="1:11">
      <c r="A773" s="11"/>
      <c r="B773" s="4" t="str">
        <f>IF(A773="","",TEXT(A773,"yyyymmdd")&amp;"-"&amp;TEXT(COUNTIF($A$4:A773,"&lt;&gt;"),"000"))</f>
        <v/>
      </c>
      <c r="K773" s="11"/>
    </row>
    <row r="774" spans="1:11">
      <c r="A774" s="11"/>
      <c r="B774" s="4" t="str">
        <f>IF(A774="","",TEXT(A774,"yyyymmdd")&amp;"-"&amp;TEXT(COUNTIF($A$4:A774,"&lt;&gt;"),"000"))</f>
        <v/>
      </c>
      <c r="K774" s="11"/>
    </row>
    <row r="775" spans="1:11">
      <c r="A775" s="11"/>
      <c r="B775" s="4" t="str">
        <f>IF(A775="","",TEXT(A775,"yyyymmdd")&amp;"-"&amp;TEXT(COUNTIF($A$4:A775,"&lt;&gt;"),"000"))</f>
        <v/>
      </c>
      <c r="K775" s="11"/>
    </row>
    <row r="776" spans="1:11">
      <c r="A776" s="11"/>
      <c r="B776" s="4" t="str">
        <f>IF(A776="","",TEXT(A776,"yyyymmdd")&amp;"-"&amp;TEXT(COUNTIF($A$4:A776,"&lt;&gt;"),"000"))</f>
        <v/>
      </c>
      <c r="K776" s="11"/>
    </row>
    <row r="777" spans="1:11">
      <c r="A777" s="11"/>
      <c r="B777" s="4" t="str">
        <f>IF(A777="","",TEXT(A777,"yyyymmdd")&amp;"-"&amp;TEXT(COUNTIF($A$4:A777,"&lt;&gt;"),"000"))</f>
        <v/>
      </c>
      <c r="K777" s="11"/>
    </row>
    <row r="778" spans="1:11">
      <c r="A778" s="11"/>
      <c r="B778" s="4" t="str">
        <f>IF(A778="","",TEXT(A778,"yyyymmdd")&amp;"-"&amp;TEXT(COUNTIF($A$4:A778,"&lt;&gt;"),"000"))</f>
        <v/>
      </c>
      <c r="K778" s="11"/>
    </row>
    <row r="779" spans="1:11">
      <c r="A779" s="11"/>
      <c r="B779" s="4" t="str">
        <f>IF(A779="","",TEXT(A779,"yyyymmdd")&amp;"-"&amp;TEXT(COUNTIF($A$4:A779,"&lt;&gt;"),"000"))</f>
        <v/>
      </c>
      <c r="K779" s="11"/>
    </row>
    <row r="780" spans="1:11">
      <c r="A780" s="11"/>
      <c r="B780" s="4" t="str">
        <f>IF(A780="","",TEXT(A780,"yyyymmdd")&amp;"-"&amp;TEXT(COUNTIF($A$4:A780,"&lt;&gt;"),"000"))</f>
        <v/>
      </c>
      <c r="K780" s="11"/>
    </row>
    <row r="781" spans="1:11">
      <c r="A781" s="11"/>
      <c r="B781" s="4" t="str">
        <f>IF(A781="","",TEXT(A781,"yyyymmdd")&amp;"-"&amp;TEXT(COUNTIF($A$4:A781,"&lt;&gt;"),"000"))</f>
        <v/>
      </c>
      <c r="K781" s="11"/>
    </row>
    <row r="782" spans="1:11">
      <c r="A782" s="11"/>
      <c r="B782" s="4" t="str">
        <f>IF(A782="","",TEXT(A782,"yyyymmdd")&amp;"-"&amp;TEXT(COUNTIF($A$4:A782,"&lt;&gt;"),"000"))</f>
        <v/>
      </c>
      <c r="K782" s="11"/>
    </row>
    <row r="783" spans="1:11">
      <c r="A783" s="11"/>
      <c r="B783" s="4" t="str">
        <f>IF(A783="","",TEXT(A783,"yyyymmdd")&amp;"-"&amp;TEXT(COUNTIF($A$4:A783,"&lt;&gt;"),"000"))</f>
        <v/>
      </c>
      <c r="K783" s="11"/>
    </row>
    <row r="784" spans="1:11">
      <c r="A784" s="11"/>
      <c r="B784" s="4" t="str">
        <f>IF(A784="","",TEXT(A784,"yyyymmdd")&amp;"-"&amp;TEXT(COUNTIF($A$4:A784,"&lt;&gt;"),"000"))</f>
        <v/>
      </c>
      <c r="K784" s="11"/>
    </row>
    <row r="785" spans="1:11">
      <c r="A785" s="11"/>
      <c r="B785" s="4" t="str">
        <f>IF(A785="","",TEXT(A785,"yyyymmdd")&amp;"-"&amp;TEXT(COUNTIF($A$4:A785,"&lt;&gt;"),"000"))</f>
        <v/>
      </c>
      <c r="K785" s="11"/>
    </row>
    <row r="786" spans="1:11">
      <c r="A786" s="11"/>
      <c r="B786" s="4" t="str">
        <f>IF(A786="","",TEXT(A786,"yyyymmdd")&amp;"-"&amp;TEXT(COUNTIF($A$4:A786,"&lt;&gt;"),"000"))</f>
        <v/>
      </c>
      <c r="K786" s="11"/>
    </row>
    <row r="787" spans="1:11">
      <c r="A787" s="11"/>
      <c r="B787" s="4" t="str">
        <f>IF(A787="","",TEXT(A787,"yyyymmdd")&amp;"-"&amp;TEXT(COUNTIF($A$4:A787,"&lt;&gt;"),"000"))</f>
        <v/>
      </c>
      <c r="K787" s="11"/>
    </row>
    <row r="788" spans="1:11">
      <c r="A788" s="11"/>
      <c r="B788" s="4" t="str">
        <f>IF(A788="","",TEXT(A788,"yyyymmdd")&amp;"-"&amp;TEXT(COUNTIF($A$4:A788,"&lt;&gt;"),"000"))</f>
        <v/>
      </c>
      <c r="K788" s="11"/>
    </row>
    <row r="789" spans="1:11">
      <c r="A789" s="11"/>
      <c r="B789" s="4" t="str">
        <f>IF(A789="","",TEXT(A789,"yyyymmdd")&amp;"-"&amp;TEXT(COUNTIF($A$4:A789,"&lt;&gt;"),"000"))</f>
        <v/>
      </c>
      <c r="K789" s="11"/>
    </row>
    <row r="790" spans="1:11">
      <c r="A790" s="11"/>
      <c r="B790" s="4" t="str">
        <f>IF(A790="","",TEXT(A790,"yyyymmdd")&amp;"-"&amp;TEXT(COUNTIF($A$4:A790,"&lt;&gt;"),"000"))</f>
        <v/>
      </c>
      <c r="K790" s="11"/>
    </row>
    <row r="791" spans="1:11">
      <c r="A791" s="11"/>
      <c r="B791" s="4" t="str">
        <f>IF(A791="","",TEXT(A791,"yyyymmdd")&amp;"-"&amp;TEXT(COUNTIF($A$4:A791,"&lt;&gt;"),"000"))</f>
        <v/>
      </c>
      <c r="K791" s="11"/>
    </row>
    <row r="792" spans="1:11">
      <c r="A792" s="11"/>
      <c r="B792" s="4" t="str">
        <f>IF(A792="","",TEXT(A792,"yyyymmdd")&amp;"-"&amp;TEXT(COUNTIF($A$4:A792,"&lt;&gt;"),"000"))</f>
        <v/>
      </c>
      <c r="K792" s="11"/>
    </row>
    <row r="793" spans="1:11">
      <c r="A793" s="11"/>
      <c r="B793" s="4" t="str">
        <f>IF(A793="","",TEXT(A793,"yyyymmdd")&amp;"-"&amp;TEXT(COUNTIF($A$4:A793,"&lt;&gt;"),"000"))</f>
        <v/>
      </c>
      <c r="K793" s="11"/>
    </row>
    <row r="794" spans="1:11">
      <c r="A794" s="11"/>
      <c r="B794" s="4" t="str">
        <f>IF(A794="","",TEXT(A794,"yyyymmdd")&amp;"-"&amp;TEXT(COUNTIF($A$4:A794,"&lt;&gt;"),"000"))</f>
        <v/>
      </c>
      <c r="K794" s="11"/>
    </row>
    <row r="795" spans="1:11">
      <c r="A795" s="11"/>
      <c r="B795" s="4" t="str">
        <f>IF(A795="","",TEXT(A795,"yyyymmdd")&amp;"-"&amp;TEXT(COUNTIF($A$4:A795,"&lt;&gt;"),"000"))</f>
        <v/>
      </c>
      <c r="K795" s="11"/>
    </row>
    <row r="796" spans="1:11">
      <c r="A796" s="11"/>
      <c r="B796" s="4" t="str">
        <f>IF(A796="","",TEXT(A796,"yyyymmdd")&amp;"-"&amp;TEXT(COUNTIF($A$4:A796,"&lt;&gt;"),"000"))</f>
        <v/>
      </c>
      <c r="K796" s="11"/>
    </row>
    <row r="797" spans="1:11">
      <c r="A797" s="11"/>
      <c r="B797" s="4" t="str">
        <f>IF(A797="","",TEXT(A797,"yyyymmdd")&amp;"-"&amp;TEXT(COUNTIF($A$4:A797,"&lt;&gt;"),"000"))</f>
        <v/>
      </c>
      <c r="K797" s="11"/>
    </row>
    <row r="798" spans="1:11">
      <c r="A798" s="11"/>
      <c r="B798" s="4" t="str">
        <f>IF(A798="","",TEXT(A798,"yyyymmdd")&amp;"-"&amp;TEXT(COUNTIF($A$4:A798,"&lt;&gt;"),"000"))</f>
        <v/>
      </c>
      <c r="K798" s="11"/>
    </row>
    <row r="799" spans="1:11">
      <c r="A799" s="11"/>
      <c r="B799" s="4" t="str">
        <f>IF(A799="","",TEXT(A799,"yyyymmdd")&amp;"-"&amp;TEXT(COUNTIF($A$4:A799,"&lt;&gt;"),"000"))</f>
        <v/>
      </c>
      <c r="K799" s="11"/>
    </row>
    <row r="800" spans="1:11">
      <c r="A800" s="11"/>
      <c r="B800" s="4" t="str">
        <f>IF(A800="","",TEXT(A800,"yyyymmdd")&amp;"-"&amp;TEXT(COUNTIF($A$4:A800,"&lt;&gt;"),"000"))</f>
        <v/>
      </c>
      <c r="K800" s="11"/>
    </row>
    <row r="801" spans="1:11">
      <c r="A801" s="11"/>
      <c r="B801" s="4" t="str">
        <f>IF(A801="","",TEXT(A801,"yyyymmdd")&amp;"-"&amp;TEXT(COUNTIF($A$4:A801,"&lt;&gt;"),"000"))</f>
        <v/>
      </c>
      <c r="K801" s="11"/>
    </row>
    <row r="802" spans="1:11">
      <c r="A802" s="11"/>
      <c r="B802" s="4" t="str">
        <f>IF(A802="","",TEXT(A802,"yyyymmdd")&amp;"-"&amp;TEXT(COUNTIF($A$4:A802,"&lt;&gt;"),"000"))</f>
        <v/>
      </c>
      <c r="K802" s="11"/>
    </row>
    <row r="803" spans="1:11">
      <c r="A803" s="11"/>
      <c r="B803" s="4" t="str">
        <f>IF(A803="","",TEXT(A803,"yyyymmdd")&amp;"-"&amp;TEXT(COUNTIF($A$4:A803,"&lt;&gt;"),"000"))</f>
        <v/>
      </c>
      <c r="K803" s="11"/>
    </row>
    <row r="804" spans="1:11">
      <c r="A804" s="11"/>
      <c r="B804" s="4" t="str">
        <f>IF(A804="","",TEXT(A804,"yyyymmdd")&amp;"-"&amp;TEXT(COUNTIF($A$4:A804,"&lt;&gt;"),"000"))</f>
        <v/>
      </c>
      <c r="K804" s="11"/>
    </row>
    <row r="805" spans="1:11">
      <c r="A805" s="11"/>
      <c r="B805" s="4" t="str">
        <f>IF(A805="","",TEXT(A805,"yyyymmdd")&amp;"-"&amp;TEXT(COUNTIF($A$4:A805,"&lt;&gt;"),"000"))</f>
        <v/>
      </c>
      <c r="K805" s="11"/>
    </row>
    <row r="806" spans="1:11">
      <c r="A806" s="11"/>
      <c r="B806" s="4" t="str">
        <f>IF(A806="","",TEXT(A806,"yyyymmdd")&amp;"-"&amp;TEXT(COUNTIF($A$4:A806,"&lt;&gt;"),"000"))</f>
        <v/>
      </c>
      <c r="K806" s="11"/>
    </row>
    <row r="807" spans="1:11">
      <c r="A807" s="11"/>
      <c r="B807" s="4" t="str">
        <f>IF(A807="","",TEXT(A807,"yyyymmdd")&amp;"-"&amp;TEXT(COUNTIF($A$4:A807,"&lt;&gt;"),"000"))</f>
        <v/>
      </c>
      <c r="K807" s="11"/>
    </row>
    <row r="808" spans="1:11">
      <c r="A808" s="11"/>
      <c r="B808" s="4" t="str">
        <f>IF(A808="","",TEXT(A808,"yyyymmdd")&amp;"-"&amp;TEXT(COUNTIF($A$4:A808,"&lt;&gt;"),"000"))</f>
        <v/>
      </c>
      <c r="K808" s="11"/>
    </row>
    <row r="809" spans="1:11">
      <c r="A809" s="11"/>
      <c r="B809" s="4" t="str">
        <f>IF(A809="","",TEXT(A809,"yyyymmdd")&amp;"-"&amp;TEXT(COUNTIF($A$4:A809,"&lt;&gt;"),"000"))</f>
        <v/>
      </c>
      <c r="K809" s="11"/>
    </row>
    <row r="810" spans="1:11">
      <c r="A810" s="11"/>
      <c r="B810" s="4" t="str">
        <f>IF(A810="","",TEXT(A810,"yyyymmdd")&amp;"-"&amp;TEXT(COUNTIF($A$4:A810,"&lt;&gt;"),"000"))</f>
        <v/>
      </c>
      <c r="K810" s="11"/>
    </row>
    <row r="811" spans="1:11">
      <c r="A811" s="11"/>
      <c r="B811" s="4" t="str">
        <f>IF(A811="","",TEXT(A811,"yyyymmdd")&amp;"-"&amp;TEXT(COUNTIF($A$4:A811,"&lt;&gt;"),"000"))</f>
        <v/>
      </c>
      <c r="K811" s="11"/>
    </row>
    <row r="812" spans="1:11">
      <c r="A812" s="11"/>
      <c r="B812" s="4" t="str">
        <f>IF(A812="","",TEXT(A812,"yyyymmdd")&amp;"-"&amp;TEXT(COUNTIF($A$4:A812,"&lt;&gt;"),"000"))</f>
        <v/>
      </c>
      <c r="K812" s="11"/>
    </row>
    <row r="813" spans="1:11">
      <c r="A813" s="11"/>
      <c r="B813" s="4" t="str">
        <f>IF(A813="","",TEXT(A813,"yyyymmdd")&amp;"-"&amp;TEXT(COUNTIF($A$4:A813,"&lt;&gt;"),"000"))</f>
        <v/>
      </c>
      <c r="K813" s="11"/>
    </row>
    <row r="814" spans="1:11">
      <c r="A814" s="11"/>
      <c r="B814" s="4" t="str">
        <f>IF(A814="","",TEXT(A814,"yyyymmdd")&amp;"-"&amp;TEXT(COUNTIF($A$4:A814,"&lt;&gt;"),"000"))</f>
        <v/>
      </c>
      <c r="K814" s="11"/>
    </row>
    <row r="815" spans="1:11">
      <c r="A815" s="11"/>
      <c r="B815" s="4" t="str">
        <f>IF(A815="","",TEXT(A815,"yyyymmdd")&amp;"-"&amp;TEXT(COUNTIF($A$4:A815,"&lt;&gt;"),"000"))</f>
        <v/>
      </c>
      <c r="K815" s="11"/>
    </row>
    <row r="816" spans="1:11">
      <c r="A816" s="11"/>
      <c r="B816" s="4" t="str">
        <f>IF(A816="","",TEXT(A816,"yyyymmdd")&amp;"-"&amp;TEXT(COUNTIF($A$4:A816,"&lt;&gt;"),"000"))</f>
        <v/>
      </c>
      <c r="K816" s="11"/>
    </row>
    <row r="817" spans="1:11">
      <c r="A817" s="11"/>
      <c r="B817" s="4" t="str">
        <f>IF(A817="","",TEXT(A817,"yyyymmdd")&amp;"-"&amp;TEXT(COUNTIF($A$4:A817,"&lt;&gt;"),"000"))</f>
        <v/>
      </c>
      <c r="K817" s="11"/>
    </row>
    <row r="818" spans="1:11">
      <c r="A818" s="11"/>
      <c r="B818" s="4" t="str">
        <f>IF(A818="","",TEXT(A818,"yyyymmdd")&amp;"-"&amp;TEXT(COUNTIF($A$4:A818,"&lt;&gt;"),"000"))</f>
        <v/>
      </c>
      <c r="K818" s="11"/>
    </row>
    <row r="819" spans="1:11">
      <c r="A819" s="11"/>
      <c r="B819" s="4" t="str">
        <f>IF(A819="","",TEXT(A819,"yyyymmdd")&amp;"-"&amp;TEXT(COUNTIF($A$4:A819,"&lt;&gt;"),"000"))</f>
        <v/>
      </c>
      <c r="K819" s="11"/>
    </row>
    <row r="820" spans="1:11">
      <c r="A820" s="11"/>
      <c r="B820" s="4" t="str">
        <f>IF(A820="","",TEXT(A820,"yyyymmdd")&amp;"-"&amp;TEXT(COUNTIF($A$4:A820,"&lt;&gt;"),"000"))</f>
        <v/>
      </c>
      <c r="K820" s="11"/>
    </row>
    <row r="821" spans="1:11">
      <c r="A821" s="11"/>
      <c r="B821" s="4" t="str">
        <f>IF(A821="","",TEXT(A821,"yyyymmdd")&amp;"-"&amp;TEXT(COUNTIF($A$4:A821,"&lt;&gt;"),"000"))</f>
        <v/>
      </c>
      <c r="K821" s="11"/>
    </row>
    <row r="822" spans="1:11">
      <c r="A822" s="11"/>
      <c r="B822" s="4" t="str">
        <f>IF(A822="","",TEXT(A822,"yyyymmdd")&amp;"-"&amp;TEXT(COUNTIF($A$4:A822,"&lt;&gt;"),"000"))</f>
        <v/>
      </c>
      <c r="K822" s="11"/>
    </row>
    <row r="823" spans="1:11">
      <c r="A823" s="11"/>
      <c r="B823" s="4" t="str">
        <f>IF(A823="","",TEXT(A823,"yyyymmdd")&amp;"-"&amp;TEXT(COUNTIF($A$4:A823,"&lt;&gt;"),"000"))</f>
        <v/>
      </c>
      <c r="K823" s="11"/>
    </row>
    <row r="824" spans="1:11">
      <c r="A824" s="11"/>
      <c r="B824" s="4" t="str">
        <f>IF(A824="","",TEXT(A824,"yyyymmdd")&amp;"-"&amp;TEXT(COUNTIF($A$4:A824,"&lt;&gt;"),"000"))</f>
        <v/>
      </c>
      <c r="K824" s="11"/>
    </row>
    <row r="825" spans="1:11">
      <c r="A825" s="11"/>
      <c r="B825" s="4" t="str">
        <f>IF(A825="","",TEXT(A825,"yyyymmdd")&amp;"-"&amp;TEXT(COUNTIF($A$4:A825,"&lt;&gt;"),"000"))</f>
        <v/>
      </c>
      <c r="K825" s="11"/>
    </row>
    <row r="826" spans="1:11">
      <c r="A826" s="11"/>
      <c r="B826" s="4" t="str">
        <f>IF(A826="","",TEXT(A826,"yyyymmdd")&amp;"-"&amp;TEXT(COUNTIF($A$4:A826,"&lt;&gt;"),"000"))</f>
        <v/>
      </c>
      <c r="K826" s="11"/>
    </row>
    <row r="827" spans="1:11">
      <c r="A827" s="11"/>
      <c r="B827" s="4" t="str">
        <f>IF(A827="","",TEXT(A827,"yyyymmdd")&amp;"-"&amp;TEXT(COUNTIF($A$4:A827,"&lt;&gt;"),"000"))</f>
        <v/>
      </c>
      <c r="K827" s="11"/>
    </row>
    <row r="828" spans="1:11">
      <c r="A828" s="11"/>
      <c r="B828" s="4" t="str">
        <f>IF(A828="","",TEXT(A828,"yyyymmdd")&amp;"-"&amp;TEXT(COUNTIF($A$4:A828,"&lt;&gt;"),"000"))</f>
        <v/>
      </c>
      <c r="K828" s="11"/>
    </row>
    <row r="829" spans="1:11">
      <c r="A829" s="11"/>
      <c r="B829" s="4" t="str">
        <f>IF(A829="","",TEXT(A829,"yyyymmdd")&amp;"-"&amp;TEXT(COUNTIF($A$4:A829,"&lt;&gt;"),"000"))</f>
        <v/>
      </c>
      <c r="K829" s="11"/>
    </row>
    <row r="830" spans="1:11">
      <c r="A830" s="11"/>
      <c r="B830" s="4" t="str">
        <f>IF(A830="","",TEXT(A830,"yyyymmdd")&amp;"-"&amp;TEXT(COUNTIF($A$4:A830,"&lt;&gt;"),"000"))</f>
        <v/>
      </c>
      <c r="K830" s="11"/>
    </row>
    <row r="831" spans="1:11">
      <c r="A831" s="11"/>
      <c r="B831" s="4" t="str">
        <f>IF(A831="","",TEXT(A831,"yyyymmdd")&amp;"-"&amp;TEXT(COUNTIF($A$4:A831,"&lt;&gt;"),"000"))</f>
        <v/>
      </c>
      <c r="K831" s="11"/>
    </row>
    <row r="832" spans="1:11">
      <c r="A832" s="11"/>
      <c r="B832" s="4" t="str">
        <f>IF(A832="","",TEXT(A832,"yyyymmdd")&amp;"-"&amp;TEXT(COUNTIF($A$4:A832,"&lt;&gt;"),"000"))</f>
        <v/>
      </c>
      <c r="K832" s="11"/>
    </row>
    <row r="833" spans="1:11">
      <c r="A833" s="11"/>
      <c r="B833" s="4" t="str">
        <f>IF(A833="","",TEXT(A833,"yyyymmdd")&amp;"-"&amp;TEXT(COUNTIF($A$4:A833,"&lt;&gt;"),"000"))</f>
        <v/>
      </c>
      <c r="K833" s="11"/>
    </row>
    <row r="834" spans="1:11">
      <c r="A834" s="11"/>
      <c r="B834" s="4" t="str">
        <f>IF(A834="","",TEXT(A834,"yyyymmdd")&amp;"-"&amp;TEXT(COUNTIF($A$4:A834,"&lt;&gt;"),"000"))</f>
        <v/>
      </c>
      <c r="K834" s="11"/>
    </row>
    <row r="835" spans="1:11">
      <c r="A835" s="11"/>
      <c r="B835" s="4" t="str">
        <f>IF(A835="","",TEXT(A835,"yyyymmdd")&amp;"-"&amp;TEXT(COUNTIF($A$4:A835,"&lt;&gt;"),"000"))</f>
        <v/>
      </c>
      <c r="K835" s="11"/>
    </row>
    <row r="836" spans="1:11">
      <c r="A836" s="11"/>
      <c r="B836" s="4" t="str">
        <f>IF(A836="","",TEXT(A836,"yyyymmdd")&amp;"-"&amp;TEXT(COUNTIF($A$4:A836,"&lt;&gt;"),"000"))</f>
        <v/>
      </c>
      <c r="K836" s="11"/>
    </row>
    <row r="837" spans="1:11">
      <c r="A837" s="11"/>
      <c r="B837" s="4" t="str">
        <f>IF(A837="","",TEXT(A837,"yyyymmdd")&amp;"-"&amp;TEXT(COUNTIF($A$4:A837,"&lt;&gt;"),"000"))</f>
        <v/>
      </c>
      <c r="K837" s="11"/>
    </row>
    <row r="838" spans="1:11">
      <c r="A838" s="11"/>
      <c r="B838" s="4" t="str">
        <f>IF(A838="","",TEXT(A838,"yyyymmdd")&amp;"-"&amp;TEXT(COUNTIF($A$4:A838,"&lt;&gt;"),"000"))</f>
        <v/>
      </c>
      <c r="K838" s="11"/>
    </row>
    <row r="839" spans="1:11">
      <c r="A839" s="11"/>
      <c r="B839" s="4" t="str">
        <f>IF(A839="","",TEXT(A839,"yyyymmdd")&amp;"-"&amp;TEXT(COUNTIF($A$4:A839,"&lt;&gt;"),"000"))</f>
        <v/>
      </c>
      <c r="K839" s="11"/>
    </row>
    <row r="840" spans="1:11">
      <c r="A840" s="11"/>
      <c r="B840" s="4" t="str">
        <f>IF(A840="","",TEXT(A840,"yyyymmdd")&amp;"-"&amp;TEXT(COUNTIF($A$4:A840,"&lt;&gt;"),"000"))</f>
        <v/>
      </c>
      <c r="K840" s="11"/>
    </row>
    <row r="841" spans="1:11">
      <c r="A841" s="11"/>
      <c r="B841" s="4" t="str">
        <f>IF(A841="","",TEXT(A841,"yyyymmdd")&amp;"-"&amp;TEXT(COUNTIF($A$4:A841,"&lt;&gt;"),"000"))</f>
        <v/>
      </c>
      <c r="K841" s="11"/>
    </row>
    <row r="842" spans="1:11">
      <c r="A842" s="11"/>
      <c r="B842" s="4" t="str">
        <f>IF(A842="","",TEXT(A842,"yyyymmdd")&amp;"-"&amp;TEXT(COUNTIF($A$4:A842,"&lt;&gt;"),"000"))</f>
        <v/>
      </c>
      <c r="K842" s="11"/>
    </row>
    <row r="843" spans="1:11">
      <c r="A843" s="11"/>
      <c r="B843" s="4" t="str">
        <f>IF(A843="","",TEXT(A843,"yyyymmdd")&amp;"-"&amp;TEXT(COUNTIF($A$4:A843,"&lt;&gt;"),"000"))</f>
        <v/>
      </c>
      <c r="K843" s="11"/>
    </row>
    <row r="844" spans="1:11">
      <c r="A844" s="11"/>
      <c r="B844" s="4" t="str">
        <f>IF(A844="","",TEXT(A844,"yyyymmdd")&amp;"-"&amp;TEXT(COUNTIF($A$4:A844,"&lt;&gt;"),"000"))</f>
        <v/>
      </c>
      <c r="K844" s="11"/>
    </row>
    <row r="845" spans="1:11">
      <c r="A845" s="11"/>
      <c r="B845" s="4" t="str">
        <f>IF(A845="","",TEXT(A845,"yyyymmdd")&amp;"-"&amp;TEXT(COUNTIF($A$4:A845,"&lt;&gt;"),"000"))</f>
        <v/>
      </c>
      <c r="K845" s="11"/>
    </row>
    <row r="846" spans="1:11">
      <c r="A846" s="11"/>
      <c r="B846" s="4" t="str">
        <f>IF(A846="","",TEXT(A846,"yyyymmdd")&amp;"-"&amp;TEXT(COUNTIF($A$4:A846,"&lt;&gt;"),"000"))</f>
        <v/>
      </c>
      <c r="K846" s="11"/>
    </row>
    <row r="847" spans="1:11">
      <c r="A847" s="11"/>
      <c r="B847" s="4" t="str">
        <f>IF(A847="","",TEXT(A847,"yyyymmdd")&amp;"-"&amp;TEXT(COUNTIF($A$4:A847,"&lt;&gt;"),"000"))</f>
        <v/>
      </c>
      <c r="K847" s="11"/>
    </row>
    <row r="848" spans="1:11">
      <c r="A848" s="11"/>
      <c r="B848" s="4" t="str">
        <f>IF(A848="","",TEXT(A848,"yyyymmdd")&amp;"-"&amp;TEXT(COUNTIF($A$4:A848,"&lt;&gt;"),"000"))</f>
        <v/>
      </c>
      <c r="K848" s="11"/>
    </row>
    <row r="849" spans="1:11">
      <c r="A849" s="11"/>
      <c r="B849" s="4" t="str">
        <f>IF(A849="","",TEXT(A849,"yyyymmdd")&amp;"-"&amp;TEXT(COUNTIF($A$4:A849,"&lt;&gt;"),"000"))</f>
        <v/>
      </c>
      <c r="K849" s="11"/>
    </row>
    <row r="850" spans="1:11">
      <c r="A850" s="11"/>
      <c r="B850" s="4" t="str">
        <f>IF(A850="","",TEXT(A850,"yyyymmdd")&amp;"-"&amp;TEXT(COUNTIF($A$4:A850,"&lt;&gt;"),"000"))</f>
        <v/>
      </c>
      <c r="K850" s="11"/>
    </row>
    <row r="851" spans="1:11">
      <c r="A851" s="11"/>
      <c r="B851" s="4" t="str">
        <f>IF(A851="","",TEXT(A851,"yyyymmdd")&amp;"-"&amp;TEXT(COUNTIF($A$4:A851,"&lt;&gt;"),"000"))</f>
        <v/>
      </c>
      <c r="K851" s="11"/>
    </row>
    <row r="852" spans="1:11">
      <c r="A852" s="11"/>
      <c r="B852" s="4" t="str">
        <f>IF(A852="","",TEXT(A852,"yyyymmdd")&amp;"-"&amp;TEXT(COUNTIF($A$4:A852,"&lt;&gt;"),"000"))</f>
        <v/>
      </c>
      <c r="K852" s="11"/>
    </row>
    <row r="853" spans="1:11">
      <c r="A853" s="11"/>
      <c r="B853" s="4" t="str">
        <f>IF(A853="","",TEXT(A853,"yyyymmdd")&amp;"-"&amp;TEXT(COUNTIF($A$4:A853,"&lt;&gt;"),"000"))</f>
        <v/>
      </c>
      <c r="K853" s="11"/>
    </row>
    <row r="854" spans="1:11">
      <c r="A854" s="11"/>
      <c r="B854" s="4" t="str">
        <f>IF(A854="","",TEXT(A854,"yyyymmdd")&amp;"-"&amp;TEXT(COUNTIF($A$4:A854,"&lt;&gt;"),"000"))</f>
        <v/>
      </c>
      <c r="K854" s="11"/>
    </row>
    <row r="855" spans="1:11">
      <c r="A855" s="11"/>
      <c r="B855" s="4" t="str">
        <f>IF(A855="","",TEXT(A855,"yyyymmdd")&amp;"-"&amp;TEXT(COUNTIF($A$4:A855,"&lt;&gt;"),"000"))</f>
        <v/>
      </c>
      <c r="K855" s="11"/>
    </row>
    <row r="856" spans="1:11">
      <c r="A856" s="11"/>
      <c r="B856" s="4" t="str">
        <f>IF(A856="","",TEXT(A856,"yyyymmdd")&amp;"-"&amp;TEXT(COUNTIF($A$4:A856,"&lt;&gt;"),"000"))</f>
        <v/>
      </c>
      <c r="K856" s="11"/>
    </row>
    <row r="857" spans="1:11">
      <c r="A857" s="11"/>
      <c r="B857" s="4" t="str">
        <f>IF(A857="","",TEXT(A857,"yyyymmdd")&amp;"-"&amp;TEXT(COUNTIF($A$4:A857,"&lt;&gt;"),"000"))</f>
        <v/>
      </c>
      <c r="K857" s="11"/>
    </row>
    <row r="858" spans="1:11">
      <c r="A858" s="11"/>
      <c r="B858" s="4" t="str">
        <f>IF(A858="","",TEXT(A858,"yyyymmdd")&amp;"-"&amp;TEXT(COUNTIF($A$4:A858,"&lt;&gt;"),"000"))</f>
        <v/>
      </c>
      <c r="K858" s="11"/>
    </row>
    <row r="859" spans="1:11">
      <c r="A859" s="11"/>
      <c r="B859" s="4" t="str">
        <f>IF(A859="","",TEXT(A859,"yyyymmdd")&amp;"-"&amp;TEXT(COUNTIF($A$4:A859,"&lt;&gt;"),"000"))</f>
        <v/>
      </c>
      <c r="K859" s="11"/>
    </row>
    <row r="860" spans="1:11">
      <c r="A860" s="11"/>
      <c r="B860" s="4" t="str">
        <f>IF(A860="","",TEXT(A860,"yyyymmdd")&amp;"-"&amp;TEXT(COUNTIF($A$4:A860,"&lt;&gt;"),"000"))</f>
        <v/>
      </c>
      <c r="K860" s="11"/>
    </row>
    <row r="861" spans="1:11">
      <c r="A861" s="11"/>
      <c r="B861" s="4" t="str">
        <f>IF(A861="","",TEXT(A861,"yyyymmdd")&amp;"-"&amp;TEXT(COUNTIF($A$4:A861,"&lt;&gt;"),"000"))</f>
        <v/>
      </c>
      <c r="K861" s="11"/>
    </row>
    <row r="862" spans="1:11">
      <c r="A862" s="11"/>
      <c r="B862" s="4" t="str">
        <f>IF(A862="","",TEXT(A862,"yyyymmdd")&amp;"-"&amp;TEXT(COUNTIF($A$4:A862,"&lt;&gt;"),"000"))</f>
        <v/>
      </c>
      <c r="K862" s="11"/>
    </row>
    <row r="863" spans="1:11">
      <c r="A863" s="11"/>
      <c r="B863" s="4" t="str">
        <f>IF(A863="","",TEXT(A863,"yyyymmdd")&amp;"-"&amp;TEXT(COUNTIF($A$4:A863,"&lt;&gt;"),"000"))</f>
        <v/>
      </c>
      <c r="K863" s="11"/>
    </row>
    <row r="864" spans="1:11">
      <c r="A864" s="11"/>
      <c r="B864" s="4" t="str">
        <f>IF(A864="","",TEXT(A864,"yyyymmdd")&amp;"-"&amp;TEXT(COUNTIF($A$4:A864,"&lt;&gt;"),"000"))</f>
        <v/>
      </c>
      <c r="K864" s="11"/>
    </row>
    <row r="865" spans="1:11">
      <c r="A865" s="11"/>
      <c r="B865" s="4" t="str">
        <f>IF(A865="","",TEXT(A865,"yyyymmdd")&amp;"-"&amp;TEXT(COUNTIF($A$4:A865,"&lt;&gt;"),"000"))</f>
        <v/>
      </c>
      <c r="K865" s="11"/>
    </row>
    <row r="866" spans="1:11">
      <c r="A866" s="11"/>
      <c r="B866" s="4" t="str">
        <f>IF(A866="","",TEXT(A866,"yyyymmdd")&amp;"-"&amp;TEXT(COUNTIF($A$4:A866,"&lt;&gt;"),"000"))</f>
        <v/>
      </c>
      <c r="K866" s="11"/>
    </row>
    <row r="867" spans="1:11">
      <c r="A867" s="11"/>
      <c r="B867" s="4" t="str">
        <f>IF(A867="","",TEXT(A867,"yyyymmdd")&amp;"-"&amp;TEXT(COUNTIF($A$4:A867,"&lt;&gt;"),"000"))</f>
        <v/>
      </c>
      <c r="K867" s="11"/>
    </row>
    <row r="868" spans="1:11">
      <c r="A868" s="11"/>
      <c r="B868" s="4" t="str">
        <f>IF(A868="","",TEXT(A868,"yyyymmdd")&amp;"-"&amp;TEXT(COUNTIF($A$4:A868,"&lt;&gt;"),"000"))</f>
        <v/>
      </c>
      <c r="K868" s="11"/>
    </row>
    <row r="869" spans="1:11">
      <c r="A869" s="11"/>
      <c r="B869" s="4" t="str">
        <f>IF(A869="","",TEXT(A869,"yyyymmdd")&amp;"-"&amp;TEXT(COUNTIF($A$4:A869,"&lt;&gt;"),"000"))</f>
        <v/>
      </c>
      <c r="K869" s="11"/>
    </row>
    <row r="870" spans="1:11">
      <c r="A870" s="11"/>
      <c r="B870" s="4" t="str">
        <f>IF(A870="","",TEXT(A870,"yyyymmdd")&amp;"-"&amp;TEXT(COUNTIF($A$4:A870,"&lt;&gt;"),"000"))</f>
        <v/>
      </c>
      <c r="K870" s="11"/>
    </row>
    <row r="871" spans="1:11">
      <c r="A871" s="11"/>
      <c r="B871" s="4" t="str">
        <f>IF(A871="","",TEXT(A871,"yyyymmdd")&amp;"-"&amp;TEXT(COUNTIF($A$4:A871,"&lt;&gt;"),"000"))</f>
        <v/>
      </c>
      <c r="K871" s="11"/>
    </row>
    <row r="872" spans="1:11">
      <c r="A872" s="11"/>
      <c r="B872" s="4" t="str">
        <f>IF(A872="","",TEXT(A872,"yyyymmdd")&amp;"-"&amp;TEXT(COUNTIF($A$4:A872,"&lt;&gt;"),"000"))</f>
        <v/>
      </c>
      <c r="K872" s="11"/>
    </row>
    <row r="873" spans="1:11">
      <c r="A873" s="11"/>
      <c r="B873" s="4" t="str">
        <f>IF(A873="","",TEXT(A873,"yyyymmdd")&amp;"-"&amp;TEXT(COUNTIF($A$4:A873,"&lt;&gt;"),"000"))</f>
        <v/>
      </c>
      <c r="K873" s="11"/>
    </row>
    <row r="874" spans="1:11">
      <c r="A874" s="11"/>
      <c r="B874" s="4" t="str">
        <f>IF(A874="","",TEXT(A874,"yyyymmdd")&amp;"-"&amp;TEXT(COUNTIF($A$4:A874,"&lt;&gt;"),"000"))</f>
        <v/>
      </c>
      <c r="K874" s="11"/>
    </row>
    <row r="875" spans="1:11">
      <c r="A875" s="11"/>
      <c r="B875" s="4" t="str">
        <f>IF(A875="","",TEXT(A875,"yyyymmdd")&amp;"-"&amp;TEXT(COUNTIF($A$4:A875,"&lt;&gt;"),"000"))</f>
        <v/>
      </c>
      <c r="K875" s="11"/>
    </row>
    <row r="876" spans="1:11">
      <c r="A876" s="11"/>
      <c r="B876" s="4" t="str">
        <f>IF(A876="","",TEXT(A876,"yyyymmdd")&amp;"-"&amp;TEXT(COUNTIF($A$4:A876,"&lt;&gt;"),"000"))</f>
        <v/>
      </c>
      <c r="K876" s="11"/>
    </row>
    <row r="877" spans="1:11">
      <c r="A877" s="11"/>
      <c r="B877" s="4" t="str">
        <f>IF(A877="","",TEXT(A877,"yyyymmdd")&amp;"-"&amp;TEXT(COUNTIF($A$4:A877,"&lt;&gt;"),"000"))</f>
        <v/>
      </c>
      <c r="K877" s="11"/>
    </row>
    <row r="878" spans="1:11">
      <c r="A878" s="11"/>
      <c r="B878" s="4" t="str">
        <f>IF(A878="","",TEXT(A878,"yyyymmdd")&amp;"-"&amp;TEXT(COUNTIF($A$4:A878,"&lt;&gt;"),"000"))</f>
        <v/>
      </c>
      <c r="K878" s="11"/>
    </row>
    <row r="879" spans="1:11">
      <c r="A879" s="11"/>
      <c r="B879" s="4" t="str">
        <f>IF(A879="","",TEXT(A879,"yyyymmdd")&amp;"-"&amp;TEXT(COUNTIF($A$4:A879,"&lt;&gt;"),"000"))</f>
        <v/>
      </c>
      <c r="K879" s="11"/>
    </row>
    <row r="880" spans="1:11">
      <c r="A880" s="11"/>
      <c r="B880" s="4" t="str">
        <f>IF(A880="","",TEXT(A880,"yyyymmdd")&amp;"-"&amp;TEXT(COUNTIF($A$4:A880,"&lt;&gt;"),"000"))</f>
        <v/>
      </c>
      <c r="K880" s="11"/>
    </row>
    <row r="881" spans="1:11">
      <c r="A881" s="11"/>
      <c r="B881" s="4" t="str">
        <f>IF(A881="","",TEXT(A881,"yyyymmdd")&amp;"-"&amp;TEXT(COUNTIF($A$4:A881,"&lt;&gt;"),"000"))</f>
        <v/>
      </c>
      <c r="K881" s="11"/>
    </row>
    <row r="882" spans="1:11">
      <c r="A882" s="11"/>
      <c r="B882" s="4" t="str">
        <f>IF(A882="","",TEXT(A882,"yyyymmdd")&amp;"-"&amp;TEXT(COUNTIF($A$4:A882,"&lt;&gt;"),"000"))</f>
        <v/>
      </c>
      <c r="K882" s="11"/>
    </row>
    <row r="883" spans="1:11">
      <c r="A883" s="11"/>
      <c r="B883" s="4" t="str">
        <f>IF(A883="","",TEXT(A883,"yyyymmdd")&amp;"-"&amp;TEXT(COUNTIF($A$4:A883,"&lt;&gt;"),"000"))</f>
        <v/>
      </c>
      <c r="K883" s="11"/>
    </row>
    <row r="884" spans="1:11">
      <c r="A884" s="11"/>
      <c r="B884" s="4" t="str">
        <f>IF(A884="","",TEXT(A884,"yyyymmdd")&amp;"-"&amp;TEXT(COUNTIF($A$4:A884,"&lt;&gt;"),"000"))</f>
        <v/>
      </c>
      <c r="K884" s="11"/>
    </row>
    <row r="885" spans="1:11">
      <c r="A885" s="11"/>
      <c r="B885" s="4" t="str">
        <f>IF(A885="","",TEXT(A885,"yyyymmdd")&amp;"-"&amp;TEXT(COUNTIF($A$4:A885,"&lt;&gt;"),"000"))</f>
        <v/>
      </c>
      <c r="K885" s="11"/>
    </row>
    <row r="886" spans="1:11">
      <c r="A886" s="11"/>
      <c r="B886" s="4" t="str">
        <f>IF(A886="","",TEXT(A886,"yyyymmdd")&amp;"-"&amp;TEXT(COUNTIF($A$4:A886,"&lt;&gt;"),"000"))</f>
        <v/>
      </c>
      <c r="K886" s="11"/>
    </row>
    <row r="887" spans="1:11">
      <c r="A887" s="11"/>
      <c r="B887" s="4" t="str">
        <f>IF(A887="","",TEXT(A887,"yyyymmdd")&amp;"-"&amp;TEXT(COUNTIF($A$4:A887,"&lt;&gt;"),"000"))</f>
        <v/>
      </c>
      <c r="K887" s="11"/>
    </row>
    <row r="888" spans="1:11">
      <c r="A888" s="11"/>
      <c r="B888" s="4" t="str">
        <f>IF(A888="","",TEXT(A888,"yyyymmdd")&amp;"-"&amp;TEXT(COUNTIF($A$4:A888,"&lt;&gt;"),"000"))</f>
        <v/>
      </c>
      <c r="K888" s="11"/>
    </row>
    <row r="889" spans="1:11">
      <c r="A889" s="11"/>
      <c r="B889" s="4" t="str">
        <f>IF(A889="","",TEXT(A889,"yyyymmdd")&amp;"-"&amp;TEXT(COUNTIF($A$4:A889,"&lt;&gt;"),"000"))</f>
        <v/>
      </c>
      <c r="K889" s="11"/>
    </row>
    <row r="890" spans="1:11">
      <c r="A890" s="11"/>
      <c r="B890" s="4" t="str">
        <f>IF(A890="","",TEXT(A890,"yyyymmdd")&amp;"-"&amp;TEXT(COUNTIF($A$4:A890,"&lt;&gt;"),"000"))</f>
        <v/>
      </c>
      <c r="K890" s="11"/>
    </row>
    <row r="891" spans="1:11">
      <c r="A891" s="11"/>
      <c r="B891" s="4" t="str">
        <f>IF(A891="","",TEXT(A891,"yyyymmdd")&amp;"-"&amp;TEXT(COUNTIF($A$4:A891,"&lt;&gt;"),"000"))</f>
        <v/>
      </c>
      <c r="K891" s="11"/>
    </row>
    <row r="892" spans="1:11">
      <c r="A892" s="11"/>
      <c r="B892" s="4" t="str">
        <f>IF(A892="","",TEXT(A892,"yyyymmdd")&amp;"-"&amp;TEXT(COUNTIF($A$4:A892,"&lt;&gt;"),"000"))</f>
        <v/>
      </c>
      <c r="K892" s="11"/>
    </row>
    <row r="893" spans="1:11">
      <c r="A893" s="11"/>
      <c r="B893" s="4" t="str">
        <f>IF(A893="","",TEXT(A893,"yyyymmdd")&amp;"-"&amp;TEXT(COUNTIF($A$4:A893,"&lt;&gt;"),"000"))</f>
        <v/>
      </c>
      <c r="K893" s="11"/>
    </row>
    <row r="894" spans="1:11">
      <c r="A894" s="11"/>
      <c r="B894" s="4" t="str">
        <f>IF(A894="","",TEXT(A894,"yyyymmdd")&amp;"-"&amp;TEXT(COUNTIF($A$4:A894,"&lt;&gt;"),"000"))</f>
        <v/>
      </c>
      <c r="K894" s="11"/>
    </row>
    <row r="895" spans="1:11">
      <c r="A895" s="11"/>
      <c r="B895" s="4" t="str">
        <f>IF(A895="","",TEXT(A895,"yyyymmdd")&amp;"-"&amp;TEXT(COUNTIF($A$4:A895,"&lt;&gt;"),"000"))</f>
        <v/>
      </c>
      <c r="K895" s="11"/>
    </row>
    <row r="896" spans="1:11">
      <c r="A896" s="11"/>
      <c r="B896" s="4" t="str">
        <f>IF(A896="","",TEXT(A896,"yyyymmdd")&amp;"-"&amp;TEXT(COUNTIF($A$4:A896,"&lt;&gt;"),"000"))</f>
        <v/>
      </c>
      <c r="K896" s="11"/>
    </row>
    <row r="897" spans="1:11">
      <c r="A897" s="11"/>
      <c r="B897" s="4" t="str">
        <f>IF(A897="","",TEXT(A897,"yyyymmdd")&amp;"-"&amp;TEXT(COUNTIF($A$4:A897,"&lt;&gt;"),"000"))</f>
        <v/>
      </c>
      <c r="K897" s="11"/>
    </row>
    <row r="898" spans="1:11">
      <c r="A898" s="11"/>
      <c r="B898" s="4" t="str">
        <f>IF(A898="","",TEXT(A898,"yyyymmdd")&amp;"-"&amp;TEXT(COUNTIF($A$4:A898,"&lt;&gt;"),"000"))</f>
        <v/>
      </c>
      <c r="K898" s="11"/>
    </row>
    <row r="899" spans="1:11">
      <c r="A899" s="11"/>
      <c r="B899" s="4" t="str">
        <f>IF(A899="","",TEXT(A899,"yyyymmdd")&amp;"-"&amp;TEXT(COUNTIF($A$4:A899,"&lt;&gt;"),"000"))</f>
        <v/>
      </c>
      <c r="K899" s="11"/>
    </row>
    <row r="900" spans="1:11">
      <c r="A900" s="11"/>
      <c r="B900" s="4" t="str">
        <f>IF(A900="","",TEXT(A900,"yyyymmdd")&amp;"-"&amp;TEXT(COUNTIF($A$4:A900,"&lt;&gt;"),"000"))</f>
        <v/>
      </c>
      <c r="K900" s="11"/>
    </row>
    <row r="901" spans="1:11">
      <c r="A901" s="11"/>
      <c r="B901" s="4" t="str">
        <f>IF(A901="","",TEXT(A901,"yyyymmdd")&amp;"-"&amp;TEXT(COUNTIF($A$4:A901,"&lt;&gt;"),"000"))</f>
        <v/>
      </c>
      <c r="K901" s="11"/>
    </row>
    <row r="902" spans="1:11">
      <c r="A902" s="11"/>
      <c r="B902" s="4" t="str">
        <f>IF(A902="","",TEXT(A902,"yyyymmdd")&amp;"-"&amp;TEXT(COUNTIF($A$4:A902,"&lt;&gt;"),"000"))</f>
        <v/>
      </c>
      <c r="K902" s="11"/>
    </row>
    <row r="903" spans="1:11">
      <c r="A903" s="11"/>
      <c r="B903" s="4" t="str">
        <f>IF(A903="","",TEXT(A903,"yyyymmdd")&amp;"-"&amp;TEXT(COUNTIF($A$4:A903,"&lt;&gt;"),"000"))</f>
        <v/>
      </c>
      <c r="K903" s="11"/>
    </row>
    <row r="904" spans="1:11">
      <c r="A904" s="11"/>
      <c r="B904" s="4" t="str">
        <f>IF(A904="","",TEXT(A904,"yyyymmdd")&amp;"-"&amp;TEXT(COUNTIF($A$4:A904,"&lt;&gt;"),"000"))</f>
        <v/>
      </c>
      <c r="K904" s="11"/>
    </row>
    <row r="905" spans="1:11">
      <c r="A905" s="11"/>
      <c r="B905" s="4" t="str">
        <f>IF(A905="","",TEXT(A905,"yyyymmdd")&amp;"-"&amp;TEXT(COUNTIF($A$4:A905,"&lt;&gt;"),"000"))</f>
        <v/>
      </c>
      <c r="K905" s="11"/>
    </row>
    <row r="906" spans="1:11">
      <c r="A906" s="11"/>
      <c r="B906" s="4" t="str">
        <f>IF(A906="","",TEXT(A906,"yyyymmdd")&amp;"-"&amp;TEXT(COUNTIF($A$4:A906,"&lt;&gt;"),"000"))</f>
        <v/>
      </c>
      <c r="K906" s="11"/>
    </row>
    <row r="907" spans="1:11">
      <c r="A907" s="11"/>
      <c r="B907" s="4" t="str">
        <f>IF(A907="","",TEXT(A907,"yyyymmdd")&amp;"-"&amp;TEXT(COUNTIF($A$4:A907,"&lt;&gt;"),"000"))</f>
        <v/>
      </c>
      <c r="K907" s="11"/>
    </row>
    <row r="908" spans="1:11">
      <c r="A908" s="11"/>
      <c r="B908" s="4" t="str">
        <f>IF(A908="","",TEXT(A908,"yyyymmdd")&amp;"-"&amp;TEXT(COUNTIF($A$4:A908,"&lt;&gt;"),"000"))</f>
        <v/>
      </c>
      <c r="K908" s="11"/>
    </row>
    <row r="909" spans="1:11">
      <c r="A909" s="11"/>
      <c r="B909" s="4" t="str">
        <f>IF(A909="","",TEXT(A909,"yyyymmdd")&amp;"-"&amp;TEXT(COUNTIF($A$4:A909,"&lt;&gt;"),"000"))</f>
        <v/>
      </c>
      <c r="K909" s="11"/>
    </row>
    <row r="910" spans="1:11">
      <c r="A910" s="11"/>
      <c r="B910" s="4" t="str">
        <f>IF(A910="","",TEXT(A910,"yyyymmdd")&amp;"-"&amp;TEXT(COUNTIF($A$4:A910,"&lt;&gt;"),"000"))</f>
        <v/>
      </c>
      <c r="K910" s="11"/>
    </row>
    <row r="911" spans="1:11">
      <c r="A911" s="11"/>
      <c r="B911" s="4" t="str">
        <f>IF(A911="","",TEXT(A911,"yyyymmdd")&amp;"-"&amp;TEXT(COUNTIF($A$4:A911,"&lt;&gt;"),"000"))</f>
        <v/>
      </c>
      <c r="K911" s="11"/>
    </row>
    <row r="912" spans="1:11">
      <c r="A912" s="11"/>
      <c r="B912" s="4" t="str">
        <f>IF(A912="","",TEXT(A912,"yyyymmdd")&amp;"-"&amp;TEXT(COUNTIF($A$4:A912,"&lt;&gt;"),"000"))</f>
        <v/>
      </c>
      <c r="K912" s="11"/>
    </row>
    <row r="913" spans="1:11">
      <c r="A913" s="11"/>
      <c r="B913" s="4" t="str">
        <f>IF(A913="","",TEXT(A913,"yyyymmdd")&amp;"-"&amp;TEXT(COUNTIF($A$4:A913,"&lt;&gt;"),"000"))</f>
        <v/>
      </c>
      <c r="K913" s="11"/>
    </row>
    <row r="914" spans="1:11">
      <c r="A914" s="11"/>
      <c r="B914" s="4" t="str">
        <f>IF(A914="","",TEXT(A914,"yyyymmdd")&amp;"-"&amp;TEXT(COUNTIF($A$4:A914,"&lt;&gt;"),"000"))</f>
        <v/>
      </c>
      <c r="K914" s="11"/>
    </row>
    <row r="915" spans="1:11">
      <c r="A915" s="11"/>
      <c r="B915" s="4" t="str">
        <f>IF(A915="","",TEXT(A915,"yyyymmdd")&amp;"-"&amp;TEXT(COUNTIF($A$4:A915,"&lt;&gt;"),"000"))</f>
        <v/>
      </c>
      <c r="K915" s="11"/>
    </row>
    <row r="916" spans="1:11">
      <c r="A916" s="11"/>
      <c r="B916" s="4" t="str">
        <f>IF(A916="","",TEXT(A916,"yyyymmdd")&amp;"-"&amp;TEXT(COUNTIF($A$4:A916,"&lt;&gt;"),"000"))</f>
        <v/>
      </c>
      <c r="K916" s="11"/>
    </row>
    <row r="917" spans="1:11">
      <c r="A917" s="11"/>
      <c r="B917" s="4" t="str">
        <f>IF(A917="","",TEXT(A917,"yyyymmdd")&amp;"-"&amp;TEXT(COUNTIF($A$4:A917,"&lt;&gt;"),"000"))</f>
        <v/>
      </c>
      <c r="K917" s="11"/>
    </row>
    <row r="918" spans="1:11">
      <c r="A918" s="11"/>
      <c r="B918" s="4" t="str">
        <f>IF(A918="","",TEXT(A918,"yyyymmdd")&amp;"-"&amp;TEXT(COUNTIF($A$4:A918,"&lt;&gt;"),"000"))</f>
        <v/>
      </c>
      <c r="K918" s="11"/>
    </row>
    <row r="919" spans="1:11">
      <c r="A919" s="11"/>
      <c r="B919" s="4" t="str">
        <f>IF(A919="","",TEXT(A919,"yyyymmdd")&amp;"-"&amp;TEXT(COUNTIF($A$4:A919,"&lt;&gt;"),"000"))</f>
        <v/>
      </c>
      <c r="K919" s="11"/>
    </row>
    <row r="920" spans="1:11">
      <c r="A920" s="11"/>
      <c r="B920" s="4" t="str">
        <f>IF(A920="","",TEXT(A920,"yyyymmdd")&amp;"-"&amp;TEXT(COUNTIF($A$4:A920,"&lt;&gt;"),"000"))</f>
        <v/>
      </c>
      <c r="K920" s="11"/>
    </row>
    <row r="921" spans="1:11">
      <c r="A921" s="11"/>
      <c r="B921" s="4" t="str">
        <f>IF(A921="","",TEXT(A921,"yyyymmdd")&amp;"-"&amp;TEXT(COUNTIF($A$4:A921,"&lt;&gt;"),"000"))</f>
        <v/>
      </c>
      <c r="K921" s="11"/>
    </row>
    <row r="922" spans="1:11">
      <c r="A922" s="11"/>
      <c r="B922" s="4" t="str">
        <f>IF(A922="","",TEXT(A922,"yyyymmdd")&amp;"-"&amp;TEXT(COUNTIF($A$4:A922,"&lt;&gt;"),"000"))</f>
        <v/>
      </c>
      <c r="K922" s="11"/>
    </row>
    <row r="923" spans="1:11">
      <c r="A923" s="11"/>
      <c r="B923" s="4" t="str">
        <f>IF(A923="","",TEXT(A923,"yyyymmdd")&amp;"-"&amp;TEXT(COUNTIF($A$4:A923,"&lt;&gt;"),"000"))</f>
        <v/>
      </c>
      <c r="K923" s="11"/>
    </row>
    <row r="924" spans="1:11">
      <c r="A924" s="11"/>
      <c r="B924" s="4" t="str">
        <f>IF(A924="","",TEXT(A924,"yyyymmdd")&amp;"-"&amp;TEXT(COUNTIF($A$4:A924,"&lt;&gt;"),"000"))</f>
        <v/>
      </c>
      <c r="K924" s="11"/>
    </row>
    <row r="925" spans="1:11">
      <c r="A925" s="11"/>
      <c r="B925" s="4" t="str">
        <f>IF(A925="","",TEXT(A925,"yyyymmdd")&amp;"-"&amp;TEXT(COUNTIF($A$4:A925,"&lt;&gt;"),"000"))</f>
        <v/>
      </c>
      <c r="K925" s="11"/>
    </row>
    <row r="926" spans="1:11">
      <c r="A926" s="11"/>
      <c r="B926" s="4" t="str">
        <f>IF(A926="","",TEXT(A926,"yyyymmdd")&amp;"-"&amp;TEXT(COUNTIF($A$4:A926,"&lt;&gt;"),"000"))</f>
        <v/>
      </c>
      <c r="K926" s="11"/>
    </row>
    <row r="927" spans="1:11">
      <c r="A927" s="11"/>
      <c r="B927" s="4" t="str">
        <f>IF(A927="","",TEXT(A927,"yyyymmdd")&amp;"-"&amp;TEXT(COUNTIF($A$4:A927,"&lt;&gt;"),"000"))</f>
        <v/>
      </c>
      <c r="K927" s="11"/>
    </row>
    <row r="928" spans="1:11">
      <c r="A928" s="11"/>
      <c r="B928" s="4" t="str">
        <f>IF(A928="","",TEXT(A928,"yyyymmdd")&amp;"-"&amp;TEXT(COUNTIF($A$4:A928,"&lt;&gt;"),"000"))</f>
        <v/>
      </c>
      <c r="K928" s="11"/>
    </row>
    <row r="929" spans="1:11">
      <c r="A929" s="11"/>
      <c r="B929" s="4" t="str">
        <f>IF(A929="","",TEXT(A929,"yyyymmdd")&amp;"-"&amp;TEXT(COUNTIF($A$4:A929,"&lt;&gt;"),"000"))</f>
        <v/>
      </c>
      <c r="K929" s="11"/>
    </row>
    <row r="930" spans="1:11">
      <c r="A930" s="11"/>
      <c r="B930" s="4" t="str">
        <f>IF(A930="","",TEXT(A930,"yyyymmdd")&amp;"-"&amp;TEXT(COUNTIF($A$4:A930,"&lt;&gt;"),"000"))</f>
        <v/>
      </c>
      <c r="K930" s="11"/>
    </row>
    <row r="931" spans="1:11">
      <c r="A931" s="11"/>
      <c r="B931" s="4" t="str">
        <f>IF(A931="","",TEXT(A931,"yyyymmdd")&amp;"-"&amp;TEXT(COUNTIF($A$4:A931,"&lt;&gt;"),"000"))</f>
        <v/>
      </c>
      <c r="K931" s="11"/>
    </row>
    <row r="932" spans="1:11">
      <c r="A932" s="11"/>
      <c r="B932" s="4" t="str">
        <f>IF(A932="","",TEXT(A932,"yyyymmdd")&amp;"-"&amp;TEXT(COUNTIF($A$4:A932,"&lt;&gt;"),"000"))</f>
        <v/>
      </c>
      <c r="K932" s="11"/>
    </row>
    <row r="933" spans="1:11">
      <c r="A933" s="11"/>
      <c r="B933" s="4" t="str">
        <f>IF(A933="","",TEXT(A933,"yyyymmdd")&amp;"-"&amp;TEXT(COUNTIF($A$4:A933,"&lt;&gt;"),"000"))</f>
        <v/>
      </c>
      <c r="K933" s="11"/>
    </row>
    <row r="934" spans="1:11">
      <c r="A934" s="11"/>
      <c r="B934" s="4" t="str">
        <f>IF(A934="","",TEXT(A934,"yyyymmdd")&amp;"-"&amp;TEXT(COUNTIF($A$4:A934,"&lt;&gt;"),"000"))</f>
        <v/>
      </c>
      <c r="K934" s="11"/>
    </row>
    <row r="935" spans="1:11">
      <c r="A935" s="11"/>
      <c r="B935" s="4" t="str">
        <f>IF(A935="","",TEXT(A935,"yyyymmdd")&amp;"-"&amp;TEXT(COUNTIF($A$4:A935,"&lt;&gt;"),"000"))</f>
        <v/>
      </c>
      <c r="K935" s="11"/>
    </row>
    <row r="936" spans="1:11">
      <c r="A936" s="11"/>
      <c r="B936" s="4" t="str">
        <f>IF(A936="","",TEXT(A936,"yyyymmdd")&amp;"-"&amp;TEXT(COUNTIF($A$4:A936,"&lt;&gt;"),"000"))</f>
        <v/>
      </c>
      <c r="K936" s="11"/>
    </row>
    <row r="937" spans="1:11">
      <c r="A937" s="11"/>
      <c r="B937" s="4" t="str">
        <f>IF(A937="","",TEXT(A937,"yyyymmdd")&amp;"-"&amp;TEXT(COUNTIF($A$4:A937,"&lt;&gt;"),"000"))</f>
        <v/>
      </c>
      <c r="K937" s="11"/>
    </row>
    <row r="938" spans="1:11">
      <c r="A938" s="11"/>
      <c r="B938" s="4" t="str">
        <f>IF(A938="","",TEXT(A938,"yyyymmdd")&amp;"-"&amp;TEXT(COUNTIF($A$4:A938,"&lt;&gt;"),"000"))</f>
        <v/>
      </c>
      <c r="K938" s="11"/>
    </row>
    <row r="939" spans="1:11">
      <c r="A939" s="11"/>
      <c r="B939" s="4" t="str">
        <f>IF(A939="","",TEXT(A939,"yyyymmdd")&amp;"-"&amp;TEXT(COUNTIF($A$4:A939,"&lt;&gt;"),"000"))</f>
        <v/>
      </c>
      <c r="K939" s="11"/>
    </row>
    <row r="940" spans="1:11">
      <c r="A940" s="11"/>
      <c r="B940" s="4" t="str">
        <f>IF(A940="","",TEXT(A940,"yyyymmdd")&amp;"-"&amp;TEXT(COUNTIF($A$4:A940,"&lt;&gt;"),"000"))</f>
        <v/>
      </c>
      <c r="K940" s="11"/>
    </row>
    <row r="941" spans="1:11">
      <c r="A941" s="11"/>
      <c r="B941" s="4" t="str">
        <f>IF(A941="","",TEXT(A941,"yyyymmdd")&amp;"-"&amp;TEXT(COUNTIF($A$4:A941,"&lt;&gt;"),"000"))</f>
        <v/>
      </c>
      <c r="K941" s="11"/>
    </row>
    <row r="942" spans="1:11">
      <c r="A942" s="11"/>
      <c r="B942" s="4" t="str">
        <f>IF(A942="","",TEXT(A942,"yyyymmdd")&amp;"-"&amp;TEXT(COUNTIF($A$4:A942,"&lt;&gt;"),"000"))</f>
        <v/>
      </c>
      <c r="K942" s="11"/>
    </row>
    <row r="943" spans="1:11">
      <c r="A943" s="11"/>
      <c r="B943" s="4" t="str">
        <f>IF(A943="","",TEXT(A943,"yyyymmdd")&amp;"-"&amp;TEXT(COUNTIF($A$4:A943,"&lt;&gt;"),"000"))</f>
        <v/>
      </c>
      <c r="K943" s="11"/>
    </row>
    <row r="944" spans="1:11">
      <c r="A944" s="11"/>
      <c r="B944" s="4" t="str">
        <f>IF(A944="","",TEXT(A944,"yyyymmdd")&amp;"-"&amp;TEXT(COUNTIF($A$4:A944,"&lt;&gt;"),"000"))</f>
        <v/>
      </c>
      <c r="K944" s="11"/>
    </row>
    <row r="945" spans="1:11">
      <c r="A945" s="11"/>
      <c r="B945" s="4" t="str">
        <f>IF(A945="","",TEXT(A945,"yyyymmdd")&amp;"-"&amp;TEXT(COUNTIF($A$4:A945,"&lt;&gt;"),"000"))</f>
        <v/>
      </c>
      <c r="K945" s="11"/>
    </row>
    <row r="946" spans="1:11">
      <c r="A946" s="11"/>
      <c r="B946" s="4" t="str">
        <f>IF(A946="","",TEXT(A946,"yyyymmdd")&amp;"-"&amp;TEXT(COUNTIF($A$4:A946,"&lt;&gt;"),"000"))</f>
        <v/>
      </c>
      <c r="K946" s="11"/>
    </row>
    <row r="947" spans="1:11">
      <c r="A947" s="11"/>
      <c r="B947" s="4" t="str">
        <f>IF(A947="","",TEXT(A947,"yyyymmdd")&amp;"-"&amp;TEXT(COUNTIF($A$4:A947,"&lt;&gt;"),"000"))</f>
        <v/>
      </c>
      <c r="K947" s="11"/>
    </row>
    <row r="948" spans="1:11">
      <c r="A948" s="11"/>
      <c r="B948" s="4" t="str">
        <f>IF(A948="","",TEXT(A948,"yyyymmdd")&amp;"-"&amp;TEXT(COUNTIF($A$4:A948,"&lt;&gt;"),"000"))</f>
        <v/>
      </c>
      <c r="K948" s="11"/>
    </row>
    <row r="949" spans="1:11">
      <c r="A949" s="11"/>
      <c r="B949" s="4" t="str">
        <f>IF(A949="","",TEXT(A949,"yyyymmdd")&amp;"-"&amp;TEXT(COUNTIF($A$4:A949,"&lt;&gt;"),"000"))</f>
        <v/>
      </c>
      <c r="K949" s="11"/>
    </row>
    <row r="950" spans="1:11">
      <c r="A950" s="11"/>
      <c r="B950" s="4" t="str">
        <f>IF(A950="","",TEXT(A950,"yyyymmdd")&amp;"-"&amp;TEXT(COUNTIF($A$4:A950,"&lt;&gt;"),"000"))</f>
        <v/>
      </c>
      <c r="K950" s="11"/>
    </row>
    <row r="951" spans="1:11">
      <c r="A951" s="11"/>
      <c r="B951" s="4" t="str">
        <f>IF(A951="","",TEXT(A951,"yyyymmdd")&amp;"-"&amp;TEXT(COUNTIF($A$4:A951,"&lt;&gt;"),"000"))</f>
        <v/>
      </c>
      <c r="K951" s="11"/>
    </row>
    <row r="952" spans="1:11">
      <c r="A952" s="11"/>
      <c r="B952" s="4" t="str">
        <f>IF(A952="","",TEXT(A952,"yyyymmdd")&amp;"-"&amp;TEXT(COUNTIF($A$4:A952,"&lt;&gt;"),"000"))</f>
        <v/>
      </c>
      <c r="K952" s="11"/>
    </row>
    <row r="953" spans="1:11">
      <c r="A953" s="11"/>
      <c r="B953" s="4" t="str">
        <f>IF(A953="","",TEXT(A953,"yyyymmdd")&amp;"-"&amp;TEXT(COUNTIF($A$4:A953,"&lt;&gt;"),"000"))</f>
        <v/>
      </c>
      <c r="K953" s="11"/>
    </row>
    <row r="954" spans="1:11">
      <c r="A954" s="11"/>
      <c r="B954" s="4" t="str">
        <f>IF(A954="","",TEXT(A954,"yyyymmdd")&amp;"-"&amp;TEXT(COUNTIF($A$4:A954,"&lt;&gt;"),"000"))</f>
        <v/>
      </c>
      <c r="K954" s="11"/>
    </row>
    <row r="955" spans="1:11">
      <c r="A955" s="11"/>
      <c r="B955" s="4" t="str">
        <f>IF(A955="","",TEXT(A955,"yyyymmdd")&amp;"-"&amp;TEXT(COUNTIF($A$4:A955,"&lt;&gt;"),"000"))</f>
        <v/>
      </c>
      <c r="K955" s="11"/>
    </row>
    <row r="956" spans="1:11">
      <c r="A956" s="11"/>
      <c r="B956" s="4" t="str">
        <f>IF(A956="","",TEXT(A956,"yyyymmdd")&amp;"-"&amp;TEXT(COUNTIF($A$4:A956,"&lt;&gt;"),"000"))</f>
        <v/>
      </c>
      <c r="K956" s="11"/>
    </row>
    <row r="957" spans="1:11">
      <c r="A957" s="11"/>
      <c r="B957" s="4" t="str">
        <f>IF(A957="","",TEXT(A957,"yyyymmdd")&amp;"-"&amp;TEXT(COUNTIF($A$4:A957,"&lt;&gt;"),"000"))</f>
        <v/>
      </c>
      <c r="K957" s="11"/>
    </row>
    <row r="958" spans="1:11">
      <c r="A958" s="11"/>
      <c r="B958" s="4" t="str">
        <f>IF(A958="","",TEXT(A958,"yyyymmdd")&amp;"-"&amp;TEXT(COUNTIF($A$4:A958,"&lt;&gt;"),"000"))</f>
        <v/>
      </c>
      <c r="K958" s="11"/>
    </row>
    <row r="959" spans="1:11">
      <c r="A959" s="11"/>
      <c r="B959" s="4" t="str">
        <f>IF(A959="","",TEXT(A959,"yyyymmdd")&amp;"-"&amp;TEXT(COUNTIF($A$4:A959,"&lt;&gt;"),"000"))</f>
        <v/>
      </c>
      <c r="K959" s="11"/>
    </row>
    <row r="960" spans="1:11">
      <c r="A960" s="11"/>
      <c r="B960" s="4" t="str">
        <f>IF(A960="","",TEXT(A960,"yyyymmdd")&amp;"-"&amp;TEXT(COUNTIF($A$4:A960,"&lt;&gt;"),"000"))</f>
        <v/>
      </c>
      <c r="K960" s="11"/>
    </row>
    <row r="961" spans="1:11">
      <c r="A961" s="11"/>
      <c r="B961" s="4" t="str">
        <f>IF(A961="","",TEXT(A961,"yyyymmdd")&amp;"-"&amp;TEXT(COUNTIF($A$4:A961,"&lt;&gt;"),"000"))</f>
        <v/>
      </c>
      <c r="K961" s="11"/>
    </row>
    <row r="962" spans="1:11">
      <c r="A962" s="11"/>
      <c r="B962" s="4" t="str">
        <f>IF(A962="","",TEXT(A962,"yyyymmdd")&amp;"-"&amp;TEXT(COUNTIF($A$4:A962,"&lt;&gt;"),"000"))</f>
        <v/>
      </c>
      <c r="K962" s="11"/>
    </row>
    <row r="963" spans="1:11">
      <c r="A963" s="11"/>
      <c r="B963" s="4" t="str">
        <f>IF(A963="","",TEXT(A963,"yyyymmdd")&amp;"-"&amp;TEXT(COUNTIF($A$4:A963,"&lt;&gt;"),"000"))</f>
        <v/>
      </c>
      <c r="K963" s="11"/>
    </row>
    <row r="964" spans="1:11">
      <c r="A964" s="11"/>
      <c r="B964" s="4" t="str">
        <f>IF(A964="","",TEXT(A964,"yyyymmdd")&amp;"-"&amp;TEXT(COUNTIF($A$4:A964,"&lt;&gt;"),"000"))</f>
        <v/>
      </c>
      <c r="K964" s="11"/>
    </row>
    <row r="965" spans="1:11">
      <c r="A965" s="11"/>
      <c r="B965" s="4" t="str">
        <f>IF(A965="","",TEXT(A965,"yyyymmdd")&amp;"-"&amp;TEXT(COUNTIF($A$4:A965,"&lt;&gt;"),"000"))</f>
        <v/>
      </c>
      <c r="K965" s="11"/>
    </row>
    <row r="966" spans="1:11">
      <c r="A966" s="11"/>
      <c r="B966" s="4" t="str">
        <f>IF(A966="","",TEXT(A966,"yyyymmdd")&amp;"-"&amp;TEXT(COUNTIF($A$4:A966,"&lt;&gt;"),"000"))</f>
        <v/>
      </c>
      <c r="K966" s="11"/>
    </row>
    <row r="967" spans="1:11">
      <c r="A967" s="11"/>
      <c r="B967" s="4" t="str">
        <f>IF(A967="","",TEXT(A967,"yyyymmdd")&amp;"-"&amp;TEXT(COUNTIF($A$4:A967,"&lt;&gt;"),"000"))</f>
        <v/>
      </c>
      <c r="K967" s="11"/>
    </row>
    <row r="968" spans="1:11">
      <c r="A968" s="11"/>
      <c r="B968" s="4" t="str">
        <f>IF(A968="","",TEXT(A968,"yyyymmdd")&amp;"-"&amp;TEXT(COUNTIF($A$4:A968,"&lt;&gt;"),"000"))</f>
        <v/>
      </c>
      <c r="K968" s="11"/>
    </row>
    <row r="969" spans="1:11">
      <c r="A969" s="11"/>
      <c r="B969" s="4" t="str">
        <f>IF(A969="","",TEXT(A969,"yyyymmdd")&amp;"-"&amp;TEXT(COUNTIF($A$4:A969,"&lt;&gt;"),"000"))</f>
        <v/>
      </c>
      <c r="K969" s="11"/>
    </row>
    <row r="970" spans="1:11">
      <c r="A970" s="11"/>
      <c r="B970" s="4" t="str">
        <f>IF(A970="","",TEXT(A970,"yyyymmdd")&amp;"-"&amp;TEXT(COUNTIF($A$4:A970,"&lt;&gt;"),"000"))</f>
        <v/>
      </c>
      <c r="K970" s="11"/>
    </row>
    <row r="971" spans="1:11">
      <c r="A971" s="11"/>
      <c r="B971" s="4" t="str">
        <f>IF(A971="","",TEXT(A971,"yyyymmdd")&amp;"-"&amp;TEXT(COUNTIF($A$4:A971,"&lt;&gt;"),"000"))</f>
        <v/>
      </c>
      <c r="K971" s="11"/>
    </row>
    <row r="972" spans="1:11">
      <c r="A972" s="11"/>
      <c r="B972" s="4" t="str">
        <f>IF(A972="","",TEXT(A972,"yyyymmdd")&amp;"-"&amp;TEXT(COUNTIF($A$4:A972,"&lt;&gt;"),"000"))</f>
        <v/>
      </c>
      <c r="K972" s="11"/>
    </row>
    <row r="973" spans="1:11">
      <c r="A973" s="11"/>
      <c r="B973" s="4" t="str">
        <f>IF(A973="","",TEXT(A973,"yyyymmdd")&amp;"-"&amp;TEXT(COUNTIF($A$4:A973,"&lt;&gt;"),"000"))</f>
        <v/>
      </c>
      <c r="K973" s="11"/>
    </row>
    <row r="974" spans="1:11">
      <c r="A974" s="11"/>
      <c r="B974" s="4" t="str">
        <f>IF(A974="","",TEXT(A974,"yyyymmdd")&amp;"-"&amp;TEXT(COUNTIF($A$4:A974,"&lt;&gt;"),"000"))</f>
        <v/>
      </c>
      <c r="K974" s="11"/>
    </row>
    <row r="975" spans="1:11">
      <c r="A975" s="11"/>
      <c r="B975" s="4" t="str">
        <f>IF(A975="","",TEXT(A975,"yyyymmdd")&amp;"-"&amp;TEXT(COUNTIF($A$4:A975,"&lt;&gt;"),"000"))</f>
        <v/>
      </c>
      <c r="K975" s="11"/>
    </row>
    <row r="976" spans="1:11">
      <c r="A976" s="11"/>
      <c r="B976" s="4" t="str">
        <f>IF(A976="","",TEXT(A976,"yyyymmdd")&amp;"-"&amp;TEXT(COUNTIF($A$4:A976,"&lt;&gt;"),"000"))</f>
        <v/>
      </c>
      <c r="K976" s="11"/>
    </row>
    <row r="977" spans="1:11">
      <c r="A977" s="11"/>
      <c r="B977" s="4" t="str">
        <f>IF(A977="","",TEXT(A977,"yyyymmdd")&amp;"-"&amp;TEXT(COUNTIF($A$4:A977,"&lt;&gt;"),"000"))</f>
        <v/>
      </c>
      <c r="K977" s="11"/>
    </row>
    <row r="978" spans="1:11">
      <c r="A978" s="11"/>
      <c r="B978" s="4" t="str">
        <f>IF(A978="","",TEXT(A978,"yyyymmdd")&amp;"-"&amp;TEXT(COUNTIF($A$4:A978,"&lt;&gt;"),"000"))</f>
        <v/>
      </c>
      <c r="K978" s="11"/>
    </row>
    <row r="979" spans="1:11">
      <c r="A979" s="11"/>
      <c r="B979" s="4" t="str">
        <f>IF(A979="","",TEXT(A979,"yyyymmdd")&amp;"-"&amp;TEXT(COUNTIF($A$4:A979,"&lt;&gt;"),"000"))</f>
        <v/>
      </c>
      <c r="K979" s="11"/>
    </row>
    <row r="980" spans="1:11">
      <c r="A980" s="11"/>
      <c r="B980" s="4" t="str">
        <f>IF(A980="","",TEXT(A980,"yyyymmdd")&amp;"-"&amp;TEXT(COUNTIF($A$4:A980,"&lt;&gt;"),"000"))</f>
        <v/>
      </c>
      <c r="K980" s="11"/>
    </row>
    <row r="981" spans="1:11">
      <c r="A981" s="11"/>
      <c r="B981" s="4" t="str">
        <f>IF(A981="","",TEXT(A981,"yyyymmdd")&amp;"-"&amp;TEXT(COUNTIF($A$4:A981,"&lt;&gt;"),"000"))</f>
        <v/>
      </c>
      <c r="K981" s="11"/>
    </row>
    <row r="982" spans="1:11">
      <c r="A982" s="11"/>
      <c r="B982" s="4" t="str">
        <f>IF(A982="","",TEXT(A982,"yyyymmdd")&amp;"-"&amp;TEXT(COUNTIF($A$4:A982,"&lt;&gt;"),"000"))</f>
        <v/>
      </c>
      <c r="K982" s="11"/>
    </row>
    <row r="983" spans="1:11">
      <c r="A983" s="11"/>
      <c r="B983" s="4" t="str">
        <f>IF(A983="","",TEXT(A983,"yyyymmdd")&amp;"-"&amp;TEXT(COUNTIF($A$4:A983,"&lt;&gt;"),"000"))</f>
        <v/>
      </c>
      <c r="K983" s="11"/>
    </row>
    <row r="984" spans="1:11">
      <c r="A984" s="11"/>
      <c r="B984" s="4" t="str">
        <f>IF(A984="","",TEXT(A984,"yyyymmdd")&amp;"-"&amp;TEXT(COUNTIF($A$4:A984,"&lt;&gt;"),"000"))</f>
        <v/>
      </c>
      <c r="K984" s="11"/>
    </row>
    <row r="985" spans="1:11">
      <c r="A985" s="11"/>
      <c r="B985" s="4" t="str">
        <f>IF(A985="","",TEXT(A985,"yyyymmdd")&amp;"-"&amp;TEXT(COUNTIF($A$4:A985,"&lt;&gt;"),"000"))</f>
        <v/>
      </c>
      <c r="K985" s="11"/>
    </row>
    <row r="986" spans="1:11">
      <c r="A986" s="11"/>
      <c r="B986" s="4" t="str">
        <f>IF(A986="","",TEXT(A986,"yyyymmdd")&amp;"-"&amp;TEXT(COUNTIF($A$4:A986,"&lt;&gt;"),"000"))</f>
        <v/>
      </c>
      <c r="K986" s="11"/>
    </row>
    <row r="987" spans="1:11">
      <c r="A987" s="11"/>
      <c r="B987" s="4" t="str">
        <f>IF(A987="","",TEXT(A987,"yyyymmdd")&amp;"-"&amp;TEXT(COUNTIF($A$4:A987,"&lt;&gt;"),"000"))</f>
        <v/>
      </c>
      <c r="K987" s="11"/>
    </row>
    <row r="988" spans="1:11">
      <c r="A988" s="11"/>
      <c r="B988" s="4" t="str">
        <f>IF(A988="","",TEXT(A988,"yyyymmdd")&amp;"-"&amp;TEXT(COUNTIF($A$4:A988,"&lt;&gt;"),"000"))</f>
        <v/>
      </c>
      <c r="K988" s="11"/>
    </row>
    <row r="989" spans="1:11">
      <c r="A989" s="11"/>
      <c r="B989" s="4" t="str">
        <f>IF(A989="","",TEXT(A989,"yyyymmdd")&amp;"-"&amp;TEXT(COUNTIF($A$4:A989,"&lt;&gt;"),"000"))</f>
        <v/>
      </c>
      <c r="K989" s="11"/>
    </row>
    <row r="990" spans="1:11">
      <c r="A990" s="11"/>
      <c r="B990" s="4" t="str">
        <f>IF(A990="","",TEXT(A990,"yyyymmdd")&amp;"-"&amp;TEXT(COUNTIF($A$4:A990,"&lt;&gt;"),"000"))</f>
        <v/>
      </c>
      <c r="K990" s="11"/>
    </row>
    <row r="991" spans="1:11">
      <c r="A991" s="11"/>
      <c r="B991" s="4" t="str">
        <f>IF(A991="","",TEXT(A991,"yyyymmdd")&amp;"-"&amp;TEXT(COUNTIF($A$4:A991,"&lt;&gt;"),"000"))</f>
        <v/>
      </c>
      <c r="K991" s="11"/>
    </row>
    <row r="992" spans="1:11">
      <c r="A992" s="11"/>
      <c r="B992" s="4" t="str">
        <f>IF(A992="","",TEXT(A992,"yyyymmdd")&amp;"-"&amp;TEXT(COUNTIF($A$4:A992,"&lt;&gt;"),"000"))</f>
        <v/>
      </c>
      <c r="K992" s="11"/>
    </row>
    <row r="993" spans="1:11">
      <c r="A993" s="11"/>
      <c r="B993" s="4" t="str">
        <f>IF(A993="","",TEXT(A993,"yyyymmdd")&amp;"-"&amp;TEXT(COUNTIF($A$4:A993,"&lt;&gt;"),"000"))</f>
        <v/>
      </c>
      <c r="K993" s="11"/>
    </row>
    <row r="994" spans="1:11">
      <c r="A994" s="11"/>
      <c r="B994" s="4" t="str">
        <f>IF(A994="","",TEXT(A994,"yyyymmdd")&amp;"-"&amp;TEXT(COUNTIF($A$4:A994,"&lt;&gt;"),"000"))</f>
        <v/>
      </c>
      <c r="K994" s="11"/>
    </row>
    <row r="995" spans="1:11">
      <c r="A995" s="11"/>
      <c r="B995" s="4" t="str">
        <f>IF(A995="","",TEXT(A995,"yyyymmdd")&amp;"-"&amp;TEXT(COUNTIF($A$4:A995,"&lt;&gt;"),"000"))</f>
        <v/>
      </c>
      <c r="K995" s="11"/>
    </row>
    <row r="996" spans="1:11">
      <c r="A996" s="11"/>
      <c r="B996" s="4" t="str">
        <f>IF(A996="","",TEXT(A996,"yyyymmdd")&amp;"-"&amp;TEXT(COUNTIF($A$4:A996,"&lt;&gt;"),"000"))</f>
        <v/>
      </c>
      <c r="K996" s="11"/>
    </row>
    <row r="997" spans="1:11">
      <c r="A997" s="11"/>
      <c r="B997" s="4" t="str">
        <f>IF(A997="","",TEXT(A997,"yyyymmdd")&amp;"-"&amp;TEXT(COUNTIF($A$4:A997,"&lt;&gt;"),"000"))</f>
        <v/>
      </c>
      <c r="K997" s="11"/>
    </row>
    <row r="998" spans="1:11">
      <c r="A998" s="11"/>
      <c r="B998" s="4" t="str">
        <f>IF(A998="","",TEXT(A998,"yyyymmdd")&amp;"-"&amp;TEXT(COUNTIF($A$4:A998,"&lt;&gt;"),"000"))</f>
        <v/>
      </c>
      <c r="K998" s="11"/>
    </row>
    <row r="999" spans="1:11">
      <c r="A999" s="11"/>
      <c r="B999" s="4" t="str">
        <f>IF(A999="","",TEXT(A999,"yyyymmdd")&amp;"-"&amp;TEXT(COUNTIF($A$4:A999,"&lt;&gt;"),"000"))</f>
        <v/>
      </c>
      <c r="K999" s="11"/>
    </row>
    <row r="1000" spans="1:11">
      <c r="A1000" s="11"/>
      <c r="B1000" s="4" t="str">
        <f>IF(A1000="","",TEXT(A1000,"yyyymmdd")&amp;"-"&amp;TEXT(COUNTIF($A$4:A1000,"&lt;&gt;"),"000"))</f>
        <v/>
      </c>
      <c r="K1000" s="11"/>
    </row>
  </sheetData>
  <sheetProtection algorithmName="SHA-512" hashValue="9+WNXqk0PP/6oz5GLtLJR+ji723ycmpxCSvqPt26oUty4byJit49W4QmNeSaeBDcp82gZYOz8onLbhADqpFcFg==" saltValue="iAMpEz12tEjaFCsmf+5h+g==" spinCount="100000" sheet="1" objects="1" scenarios="1" formatCells="0" formatColumns="0" formatRows="0" sort="0" autoFilter="0" pivotTables="0"/>
  <mergeCells count="1">
    <mergeCell ref="A1:P1"/>
  </mergeCells>
  <conditionalFormatting sqref="H4:H200">
    <cfRule type="expression" dxfId="24" priority="1">
      <formula>$H4="Cliente"</formula>
    </cfRule>
    <cfRule type="expression" dxfId="23" priority="2">
      <formula>$H4="En seguimiento"</formula>
    </cfRule>
    <cfRule type="expression" dxfId="22" priority="3">
      <formula>OR($H4="No calificado",$H4="Perdido")</formula>
    </cfRule>
  </conditionalFormatting>
  <conditionalFormatting sqref="I4:I200">
    <cfRule type="expression" dxfId="21" priority="4">
      <formula>$I4="Alta"</formula>
    </cfRule>
  </conditionalFormatting>
  <conditionalFormatting sqref="K4:K200">
    <cfRule type="expression" dxfId="20" priority="5">
      <formula>AND($K4&lt;TODAY(),$H4&lt;&gt;"Cliente",$H4&lt;&gt;"Perdido",$H4&lt;&gt;"No calificado",$A4&lt;&gt;"")</formula>
    </cfRule>
  </conditionalFormatting>
  <conditionalFormatting sqref="N4:N200">
    <cfRule type="expression" dxfId="19" priority="6">
      <formula>$N4="Sí"</formula>
    </cfRule>
  </conditionalFormatting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xr:uid="{00000000-0002-0000-0200-000000000000}">
          <x14:formula1>
            <xm:f>Listas!$E$2:$E$10</xm:f>
          </x14:formula1>
          <xm:sqref>E4:E200</xm:sqref>
        </x14:dataValidation>
        <x14:dataValidation type="list" xr:uid="{00000000-0002-0000-0200-000001000000}">
          <x14:formula1>
            <xm:f>Listas!$A$2:$A$8</xm:f>
          </x14:formula1>
          <xm:sqref>H4:H200</xm:sqref>
        </x14:dataValidation>
        <x14:dataValidation type="list" xr:uid="{00000000-0002-0000-0200-000002000000}">
          <x14:formula1>
            <xm:f>Listas!$C$2:$C$4</xm:f>
          </x14:formula1>
          <xm:sqref>I4:I200</xm:sqref>
        </x14:dataValidation>
        <x14:dataValidation type="list" xr:uid="{00000000-0002-0000-0200-000003000000}">
          <x14:formula1>
            <xm:f>Listas!$I$2:$I$8</xm:f>
          </x14:formula1>
          <xm:sqref>M4:M200</xm:sqref>
        </x14:dataValidation>
        <x14:dataValidation type="list" xr:uid="{00000000-0002-0000-0200-000004000000}">
          <x14:formula1>
            <xm:f>Listas!$G$2:$G$3</xm:f>
          </x14:formula1>
          <xm:sqref>N4:N200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8"/>
  <sheetViews>
    <sheetView tabSelected="1" workbookViewId="0">
      <selection activeCell="R25" sqref="R25"/>
    </sheetView>
  </sheetViews>
  <sheetFormatPr baseColWidth="10" defaultColWidth="8.796875" defaultRowHeight="13.8"/>
  <cols>
    <col min="1" max="1" width="27" style="4" customWidth="1"/>
    <col min="2" max="2" width="9.59765625" style="4" customWidth="1"/>
    <col min="3" max="3" width="43.3984375" style="4" customWidth="1"/>
    <col min="4" max="4" width="14.296875" style="4" customWidth="1"/>
    <col min="5" max="5" width="6.09765625" style="4" customWidth="1"/>
    <col min="6" max="6" width="0" style="4" hidden="1" customWidth="1"/>
    <col min="7" max="7" width="16.59765625" style="4" customWidth="1"/>
    <col min="8" max="8" width="6.09765625" style="4" customWidth="1"/>
    <col min="9" max="9" width="8.796875" style="4"/>
    <col min="10" max="12" width="2" style="4" customWidth="1"/>
    <col min="13" max="16384" width="8.796875" style="4"/>
  </cols>
  <sheetData>
    <row r="1" spans="1:8" ht="22.35" customHeight="1">
      <c r="A1" s="3" t="s">
        <v>151</v>
      </c>
      <c r="B1" s="3"/>
      <c r="C1" s="3"/>
      <c r="D1" s="3"/>
      <c r="E1" s="3"/>
      <c r="F1" s="3"/>
      <c r="G1" s="3"/>
      <c r="H1" s="3"/>
    </row>
    <row r="3" spans="1:8" ht="16.05" customHeight="1">
      <c r="A3" s="10" t="s">
        <v>152</v>
      </c>
      <c r="B3" s="10" t="s">
        <v>153</v>
      </c>
      <c r="D3" s="10" t="s">
        <v>44</v>
      </c>
      <c r="E3" s="10" t="s">
        <v>154</v>
      </c>
      <c r="G3" s="10" t="s">
        <v>47</v>
      </c>
      <c r="H3" s="10" t="s">
        <v>154</v>
      </c>
    </row>
    <row r="4" spans="1:8" ht="16.05" customHeight="1">
      <c r="A4" s="12" t="s">
        <v>155</v>
      </c>
      <c r="B4" s="13">
        <f>COUNTIF(Leads!A4:A1000,"&lt;&gt;")</f>
        <v>8</v>
      </c>
      <c r="D4" s="4" t="s">
        <v>108</v>
      </c>
      <c r="E4" s="14">
        <f>COUNTIF(Leads!E4:E1000,"Web")</f>
        <v>1</v>
      </c>
      <c r="G4" s="4" t="s">
        <v>121</v>
      </c>
      <c r="H4" s="14">
        <f>COUNTIF(Leads!H4:H1000,"Nuevo")</f>
        <v>1</v>
      </c>
    </row>
    <row r="5" spans="1:8" ht="16.05" customHeight="1">
      <c r="A5" s="12" t="s">
        <v>156</v>
      </c>
      <c r="B5" s="13">
        <f>COUNTIF(Leads!H4:H1000,"Nuevo")</f>
        <v>1</v>
      </c>
      <c r="D5" s="4" t="s">
        <v>97</v>
      </c>
      <c r="E5" s="14">
        <f>COUNTIF(Leads!E4:E1000,"Landing page")</f>
        <v>1</v>
      </c>
      <c r="G5" s="4" t="s">
        <v>147</v>
      </c>
      <c r="H5" s="14">
        <f>COUNTIF(Leads!H4:H1000,"Contactado")</f>
        <v>1</v>
      </c>
    </row>
    <row r="6" spans="1:8" ht="16.05" customHeight="1">
      <c r="A6" s="12" t="s">
        <v>79</v>
      </c>
      <c r="B6" s="13">
        <f>COUNTIF(Leads!H4:H1000,"En seguimiento")</f>
        <v>2</v>
      </c>
      <c r="D6" s="4" t="s">
        <v>76</v>
      </c>
      <c r="E6" s="14">
        <f>COUNTIF(Leads!E4:E1000,"Instagram")</f>
        <v>1</v>
      </c>
      <c r="G6" s="4" t="s">
        <v>90</v>
      </c>
      <c r="H6" s="14">
        <f>COUNTIF(Leads!H4:H1000,"Interesado")</f>
        <v>1</v>
      </c>
    </row>
    <row r="7" spans="1:8" ht="16.05" customHeight="1">
      <c r="A7" s="12" t="s">
        <v>157</v>
      </c>
      <c r="B7" s="13">
        <f>COUNTIF(Leads!H4:H1000,"Cliente")</f>
        <v>1</v>
      </c>
      <c r="D7" s="4" t="s">
        <v>136</v>
      </c>
      <c r="E7" s="14">
        <f>COUNTIF(Leads!E4:E1000,"Facebook")</f>
        <v>1</v>
      </c>
      <c r="G7" s="4" t="s">
        <v>79</v>
      </c>
      <c r="H7" s="14">
        <f>COUNTIF(Leads!H4:H1000,"En seguimiento")</f>
        <v>2</v>
      </c>
    </row>
    <row r="8" spans="1:8" ht="16.05" customHeight="1">
      <c r="A8" s="12" t="s">
        <v>158</v>
      </c>
      <c r="B8" s="13">
        <f>COUNTIF(Leads!N4:N1000,"Sí")</f>
        <v>1</v>
      </c>
      <c r="D8" s="4" t="s">
        <v>87</v>
      </c>
      <c r="E8" s="14">
        <f>COUNTIF(Leads!E4:E1000,"WhatsApp")</f>
        <v>1</v>
      </c>
      <c r="G8" s="4" t="s">
        <v>100</v>
      </c>
      <c r="H8" s="14">
        <f>COUNTIF(Leads!H4:H1000,"Cliente")</f>
        <v>1</v>
      </c>
    </row>
    <row r="9" spans="1:8" ht="16.05" customHeight="1">
      <c r="A9" s="12" t="s">
        <v>159</v>
      </c>
      <c r="B9" s="15">
        <f>IF(B4=0,0,B8/B4)</f>
        <v>0.125</v>
      </c>
      <c r="D9" s="4" t="s">
        <v>118</v>
      </c>
      <c r="E9" s="14">
        <f>COUNTIF(Leads!E4:E1000,"Email")</f>
        <v>1</v>
      </c>
      <c r="G9" s="4" t="s">
        <v>129</v>
      </c>
      <c r="H9" s="14">
        <f>COUNTIF(Leads!H4:H1000,"No calificado")</f>
        <v>1</v>
      </c>
    </row>
    <row r="10" spans="1:8" ht="16.05" customHeight="1">
      <c r="A10" s="12" t="s">
        <v>160</v>
      </c>
      <c r="B10" s="13">
        <f ca="1">COUNTIFS(Leads!A4:A1000,"&lt;&gt;",Leads!K4:K1000,"&lt;"&amp;TODAY(),Leads!H4:H1000,"&lt;&gt;Cliente",Leads!H4:H1000,"&lt;&gt;Perdido",Leads!H4:H1000,"&lt;&gt;No calificado")</f>
        <v>1</v>
      </c>
      <c r="D10" s="4" t="s">
        <v>126</v>
      </c>
      <c r="E10" s="14">
        <f>COUNTIF(Leads!E4:E1000,"Tienda física")</f>
        <v>1</v>
      </c>
      <c r="G10" s="4" t="s">
        <v>111</v>
      </c>
      <c r="H10" s="14">
        <f>COUNTIF(Leads!H4:H1000,"Perdido")</f>
        <v>1</v>
      </c>
    </row>
    <row r="11" spans="1:8">
      <c r="D11" s="4" t="s">
        <v>144</v>
      </c>
      <c r="E11" s="14">
        <f>COUNTIF(Leads!E4:E1000,"Referido")</f>
        <v>1</v>
      </c>
    </row>
    <row r="12" spans="1:8">
      <c r="D12" s="4" t="s">
        <v>161</v>
      </c>
      <c r="E12" s="14">
        <f>B4-SUM(E4:E11)</f>
        <v>0</v>
      </c>
    </row>
    <row r="13" spans="1:8">
      <c r="A13" s="10" t="s">
        <v>41</v>
      </c>
      <c r="B13" s="10" t="s">
        <v>162</v>
      </c>
      <c r="C13" s="10" t="s">
        <v>163</v>
      </c>
    </row>
    <row r="14" spans="1:8">
      <c r="A14" s="12" t="s">
        <v>164</v>
      </c>
      <c r="B14" s="13">
        <f ca="1">COUNTIFS(Leads!A4:A1000,"&lt;&gt;",Leads!K4:K1000,TODAY(),Leads!H4:H1000,"&lt;&gt;Cliente",Leads!H4:H1000,"&lt;&gt;Perdido",Leads!H4:H1000,"&lt;&gt;No calificado")</f>
        <v>1</v>
      </c>
      <c r="C14" s="6" t="s">
        <v>165</v>
      </c>
    </row>
    <row r="15" spans="1:8">
      <c r="A15" s="12" t="s">
        <v>166</v>
      </c>
      <c r="B15" s="13">
        <f ca="1">COUNTIFS(Leads!A4:A1000,"&lt;&gt;",Leads!K4:K1000,"&lt;"&amp;TODAY(),Leads!H4:H1000,"&lt;&gt;Cliente",Leads!H4:H1000,"&lt;&gt;Perdido",Leads!H4:H1000,"&lt;&gt;No calificado")</f>
        <v>1</v>
      </c>
      <c r="C15" s="6" t="s">
        <v>167</v>
      </c>
    </row>
    <row r="16" spans="1:8">
      <c r="A16" s="12" t="s">
        <v>157</v>
      </c>
      <c r="B16" s="13">
        <f>COUNTIF(Leads!H4:H1000,"Cliente")</f>
        <v>1</v>
      </c>
      <c r="C16" s="6" t="s">
        <v>168</v>
      </c>
    </row>
    <row r="17" spans="1:3">
      <c r="A17" s="12" t="s">
        <v>169</v>
      </c>
      <c r="B17" s="13">
        <f>COUNTIFS(Leads!A4:A1000,"&lt;&gt;",Leads!K4:K1000,"",Leads!H4:H1000,"&lt;&gt;Cliente",Leads!H4:H1000,"&lt;&gt;Perdido",Leads!H4:H1000,"&lt;&gt;No calificado")</f>
        <v>0</v>
      </c>
      <c r="C17" s="6" t="s">
        <v>170</v>
      </c>
    </row>
    <row r="18" spans="1:3">
      <c r="A18" s="12" t="s">
        <v>171</v>
      </c>
      <c r="B18" s="13">
        <f>COUNTIF(Leads!A4:A1000,"&lt;&gt;")-COUNTIF(Leads!M4:M1000,"&lt;&gt;")</f>
        <v>2</v>
      </c>
      <c r="C18" s="6" t="s">
        <v>172</v>
      </c>
    </row>
  </sheetData>
  <sheetProtection algorithmName="SHA-512" hashValue="v6AzkuyqxvqVUoIxhsiXuRykGKev3mKLM4jFkgVtqRrQXqkXFr04+A16Rkj6+bXtq0LbPrZzE2xvdqNjvSZSVQ==" saltValue="evx90Oq/SlvPgNdoV+fwdg==" spinCount="100000" sheet="1" objects="1" scenarios="1" formatCells="0" formatColumns="0" sort="0" autoFilter="0" pivotTables="0"/>
  <mergeCells count="1">
    <mergeCell ref="A1:H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"/>
  <sheetViews>
    <sheetView workbookViewId="0"/>
  </sheetViews>
  <sheetFormatPr baseColWidth="10" defaultColWidth="8.796875" defaultRowHeight="13.8"/>
  <cols>
    <col min="1" max="1" width="18" customWidth="1"/>
    <col min="3" max="3" width="14" customWidth="1"/>
    <col min="5" max="5" width="18" customWidth="1"/>
    <col min="7" max="7" width="12" customWidth="1"/>
    <col min="9" max="9" width="18" customWidth="1"/>
  </cols>
  <sheetData>
    <row r="1" spans="1:9">
      <c r="A1" s="1" t="s">
        <v>47</v>
      </c>
      <c r="B1" s="1"/>
      <c r="C1" s="1" t="s">
        <v>50</v>
      </c>
      <c r="D1" s="1"/>
      <c r="E1" s="1" t="s">
        <v>44</v>
      </c>
      <c r="F1" s="1"/>
      <c r="G1" s="1" t="s">
        <v>173</v>
      </c>
      <c r="H1" s="1"/>
      <c r="I1" s="1" t="s">
        <v>70</v>
      </c>
    </row>
    <row r="2" spans="1:9">
      <c r="A2" t="s">
        <v>121</v>
      </c>
      <c r="C2" t="s">
        <v>80</v>
      </c>
      <c r="E2" t="s">
        <v>108</v>
      </c>
      <c r="G2" t="s">
        <v>104</v>
      </c>
      <c r="I2" t="s">
        <v>174</v>
      </c>
    </row>
    <row r="3" spans="1:9">
      <c r="A3" t="s">
        <v>147</v>
      </c>
      <c r="C3" t="s">
        <v>112</v>
      </c>
      <c r="E3" t="s">
        <v>97</v>
      </c>
      <c r="G3" t="s">
        <v>83</v>
      </c>
      <c r="I3" t="s">
        <v>175</v>
      </c>
    </row>
    <row r="4" spans="1:9">
      <c r="A4" t="s">
        <v>90</v>
      </c>
      <c r="C4" t="s">
        <v>130</v>
      </c>
      <c r="E4" t="s">
        <v>76</v>
      </c>
      <c r="I4" t="s">
        <v>176</v>
      </c>
    </row>
    <row r="5" spans="1:9">
      <c r="A5" t="s">
        <v>79</v>
      </c>
      <c r="E5" t="s">
        <v>136</v>
      </c>
      <c r="I5" t="s">
        <v>177</v>
      </c>
    </row>
    <row r="6" spans="1:9">
      <c r="A6" t="s">
        <v>100</v>
      </c>
      <c r="E6" t="s">
        <v>87</v>
      </c>
      <c r="I6" t="s">
        <v>178</v>
      </c>
    </row>
    <row r="7" spans="1:9">
      <c r="A7" t="s">
        <v>129</v>
      </c>
      <c r="E7" t="s">
        <v>118</v>
      </c>
      <c r="I7" t="s">
        <v>179</v>
      </c>
    </row>
    <row r="8" spans="1:9">
      <c r="A8" t="s">
        <v>111</v>
      </c>
      <c r="E8" t="s">
        <v>126</v>
      </c>
      <c r="I8" t="s">
        <v>180</v>
      </c>
    </row>
    <row r="9" spans="1:9">
      <c r="E9" t="s">
        <v>144</v>
      </c>
    </row>
    <row r="10" spans="1:9">
      <c r="E10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Instrucciones</vt:lpstr>
      <vt:lpstr>Glosario</vt:lpstr>
      <vt:lpstr>Leads</vt:lpstr>
      <vt:lpstr>Resumen</vt:lpstr>
      <vt:lpstr>Listas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Jairo Gelvez</cp:lastModifiedBy>
  <dcterms:created xsi:type="dcterms:W3CDTF">2026-04-14T22:40:16Z</dcterms:created>
  <dcterms:modified xsi:type="dcterms:W3CDTF">2026-04-14T22:40:16Z</dcterms:modified>
</cp:coreProperties>
</file>