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18229DB6-48B4-4D22-9EF0-4FB0F14E127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01_Instrucciones" sheetId="1" r:id="rId1"/>
    <sheet name="02_Glosario" sheetId="2" r:id="rId2"/>
    <sheet name="03_Plantill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B6" i="3" s="1"/>
  <c r="B3" i="3"/>
  <c r="E4" i="3" l="1"/>
</calcChain>
</file>

<file path=xl/sharedStrings.xml><?xml version="1.0" encoding="utf-8"?>
<sst xmlns="http://schemas.openxmlformats.org/spreadsheetml/2006/main" count="154" uniqueCount="122">
  <si>
    <t>Plantilla básica de cuentas por pagar</t>
  </si>
  <si>
    <t>Objetivo</t>
  </si>
  <si>
    <t>Ayudarte a registrar pagos pendientes, priorizarlos y decidir qué pagar, qué negociar y qué postergar sin afectar la operación.</t>
  </si>
  <si>
    <t>Cuándo usarla</t>
  </si>
  <si>
    <t>Revísala al menos 1 vez por semana, y también cuando la caja esté ajustada o tengas varios pagos próximos a vencer.</t>
  </si>
  <si>
    <t>Cómo usarla en 5 pasos</t>
  </si>
  <si>
    <t>1</t>
  </si>
  <si>
    <t>Registra cada pago pendiente en la hoja 03_Plantilla.</t>
  </si>
  <si>
    <t>2</t>
  </si>
  <si>
    <t>Completa vencimiento, proveedor, concepto, monto y prioridad.</t>
  </si>
  <si>
    <t>3</t>
  </si>
  <si>
    <t>Actualiza la caja disponible hoy en el bloque superior de la hoja 03_Plantilla.</t>
  </si>
  <si>
    <t>4</t>
  </si>
  <si>
    <t>Revisa el estado de cada pago: Pendiente, Pagado, Negociado o Vencido.</t>
  </si>
  <si>
    <t>5</t>
  </si>
  <si>
    <t>Ordena por prioridad y vencimiento para decidir qué pagar primero y qué negociar.</t>
  </si>
  <si>
    <t>Cómo interpretar la prioridad</t>
  </si>
  <si>
    <t>Alta</t>
  </si>
  <si>
    <t>Si no pagar afecta operación, ventas o servicio.</t>
  </si>
  <si>
    <t>Media</t>
  </si>
  <si>
    <t>Es importante, pero puede negociarse unos días.</t>
  </si>
  <si>
    <t>Baja</t>
  </si>
  <si>
    <t>Puede esperar sin afectar el negocio de inmediato.</t>
  </si>
  <si>
    <t>Cómo interpretar el estado</t>
  </si>
  <si>
    <t>Pendiente</t>
  </si>
  <si>
    <t>El pago sigue abierto y aún no se paga ni se negocia.</t>
  </si>
  <si>
    <t>Pagado</t>
  </si>
  <si>
    <t>El pago ya fue realizado.</t>
  </si>
  <si>
    <t>Negociado</t>
  </si>
  <si>
    <t>Ya existe un acuerdo de nueva fecha o pago parcial.</t>
  </si>
  <si>
    <t>Vencido</t>
  </si>
  <si>
    <t>Ya pasó la fecha de vencimiento y sigue sin pagarse.</t>
  </si>
  <si>
    <t>Qué debes actualizar siempre</t>
  </si>
  <si>
    <t>•</t>
  </si>
  <si>
    <t>Caja disponible hoy.</t>
  </si>
  <si>
    <t>Pagos nuevos de la semana.</t>
  </si>
  <si>
    <t>Estado de pagos anteriores.</t>
  </si>
  <si>
    <t>Fecha estimada de pago y observaciones si hubo acuerdo.</t>
  </si>
  <si>
    <t>Cómo leer el ejemplo</t>
  </si>
  <si>
    <t>El ejemplo de la hoja 03 muestra una tienda pequeña con caja ajustada. Sirve para entender qué registrar y cómo priorizar pagos críticos, negociables y postergables.</t>
  </si>
  <si>
    <t>Término</t>
  </si>
  <si>
    <t>Definición</t>
  </si>
  <si>
    <t>Cuenta por pagar</t>
  </si>
  <si>
    <t>Obligación pendiente de pago del negocio.</t>
  </si>
  <si>
    <t>Fecha de vencimiento</t>
  </si>
  <si>
    <t>Día límite acordado para pagar.</t>
  </si>
  <si>
    <t>Proveedor</t>
  </si>
  <si>
    <t>Persona o empresa a quien se debe pagar.</t>
  </si>
  <si>
    <t>Concepto</t>
  </si>
  <si>
    <t>Motivo del pago, por ejemplo inventario, alquiler o internet.</t>
  </si>
  <si>
    <t>Monto</t>
  </si>
  <si>
    <t>Valor pendiente por pagar.</t>
  </si>
  <si>
    <t>Prioridad alta</t>
  </si>
  <si>
    <t>Pago que afecta operación, ventas o servicio si no se cubre.</t>
  </si>
  <si>
    <t>Prioridad media</t>
  </si>
  <si>
    <t>Pago importante, pero negociable por unos días.</t>
  </si>
  <si>
    <t>Prioridad baja</t>
  </si>
  <si>
    <t>Pago que puede esperar sin afectar el negocio de inmediato.</t>
  </si>
  <si>
    <t>Estado pendiente</t>
  </si>
  <si>
    <t>Pago abierto, sin liquidar ni acuerdo definitivo.</t>
  </si>
  <si>
    <t>Estado negociado</t>
  </si>
  <si>
    <t>Pago con nueva fecha o condición acordada.</t>
  </si>
  <si>
    <t>Estado vencido</t>
  </si>
  <si>
    <t>Ya pasó la fecha y sigue sin pagarse.</t>
  </si>
  <si>
    <t>Fecha estimada de pago</t>
  </si>
  <si>
    <t>Día previsto para realizar el pago o cumplir el acuerdo.</t>
  </si>
  <si>
    <t>Pago crítico</t>
  </si>
  <si>
    <t>Pago que sostiene ventas, operación o servicio.</t>
  </si>
  <si>
    <t>Pago negociable</t>
  </si>
  <si>
    <t>Pago relevante, pero con margen para reprogramar si se gestiona a tiempo.</t>
  </si>
  <si>
    <t>Regla simple</t>
  </si>
  <si>
    <t>Primero protege pagos que sostienen ventas, operación o servicio. Después negocia lo demás.</t>
  </si>
  <si>
    <t>Caja disponible hoy</t>
  </si>
  <si>
    <t>Total pendiente</t>
  </si>
  <si>
    <t>La caja disponible del ejemplo es</t>
  </si>
  <si>
    <t>Total prioridad alta</t>
  </si>
  <si>
    <t>Los pagos de prioridad alta suman</t>
  </si>
  <si>
    <t>Total vencido</t>
  </si>
  <si>
    <t>Lectura sugerida</t>
  </si>
  <si>
    <t>Si la caja cubre pagos de prioridad alta, primero protege operación y luego negocia pagos medios o bajos.</t>
  </si>
  <si>
    <t>Caja - prioridad alta</t>
  </si>
  <si>
    <t>Uso recomendado</t>
  </si>
  <si>
    <t>Reemplaza el ejemplo cuando empieces a usar la plantilla con tus propios datos.</t>
  </si>
  <si>
    <t>Prioridad</t>
  </si>
  <si>
    <t>Estado</t>
  </si>
  <si>
    <t>Observaciones</t>
  </si>
  <si>
    <t>2026-04-05</t>
  </si>
  <si>
    <t>Proveedor A</t>
  </si>
  <si>
    <t>Reposición producto principal</t>
  </si>
  <si>
    <t>2026-04-04</t>
  </si>
  <si>
    <t>Necesario para ventas</t>
  </si>
  <si>
    <t>2026-04-06</t>
  </si>
  <si>
    <t>Internet</t>
  </si>
  <si>
    <t>Servicio mensual</t>
  </si>
  <si>
    <t>Servicio esencial</t>
  </si>
  <si>
    <t>2026-04-07</t>
  </si>
  <si>
    <t>Nómina</t>
  </si>
  <si>
    <t>Pago parcial del equipo</t>
  </si>
  <si>
    <t>Evitar fricción operativa</t>
  </si>
  <si>
    <t>Arrendador</t>
  </si>
  <si>
    <t>Alquiler del local</t>
  </si>
  <si>
    <t>2026-04-09</t>
  </si>
  <si>
    <t>Acordado mover 2 días</t>
  </si>
  <si>
    <t>2026-04-08</t>
  </si>
  <si>
    <t>Proveedor B</t>
  </si>
  <si>
    <t>Reposición producto secundario</t>
  </si>
  <si>
    <t>2026-04-10</t>
  </si>
  <si>
    <t>Puede esperar unos días</t>
  </si>
  <si>
    <t>Papelería XYZ</t>
  </si>
  <si>
    <t>Suministros oficina</t>
  </si>
  <si>
    <t>2026-04-15</t>
  </si>
  <si>
    <t>No urgente</t>
  </si>
  <si>
    <t>2026-04-03</t>
  </si>
  <si>
    <t>Servicio técnico POS</t>
  </si>
  <si>
    <t>Ajuste del terminal</t>
  </si>
  <si>
    <t>Ya cubierto</t>
  </si>
  <si>
    <t>2026-04-02</t>
  </si>
  <si>
    <t>Mensajería local</t>
  </si>
  <si>
    <t>Entrega pendiente</t>
  </si>
  <si>
    <t>Contactar proveedor</t>
  </si>
  <si>
    <t>Fin del ejemplo</t>
  </si>
  <si>
    <t>Desde aquí puedes reemplazar el ejemplo o seguir agregando pagos reales.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</si>
</sst>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yyyy\-mm\-dd"/>
  </numFmts>
  <fonts count="6">
    <font>
      <sz val="11"/>
      <name val="Carlito"/>
    </font>
    <font>
      <b/>
      <sz val="11"/>
      <name val="Carlito"/>
    </font>
    <font>
      <b/>
      <sz val="11"/>
      <color rgb="FFFFFFFF"/>
      <name val="Carlito"/>
    </font>
    <font>
      <i/>
      <sz val="11"/>
      <name val="Carlito"/>
    </font>
    <font>
      <b/>
      <sz val="14"/>
      <color theme="0"/>
      <name val="Carlito"/>
    </font>
    <font>
      <b/>
      <sz val="12"/>
      <color theme="0"/>
      <name val="Carlito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FFF4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vertical="top"/>
    </xf>
    <xf numFmtId="0" fontId="0" fillId="3" borderId="0" xfId="0" applyFill="1" applyAlignment="1">
      <alignment vertical="top" wrapText="1"/>
    </xf>
    <xf numFmtId="0" fontId="5" fillId="2" borderId="0" xfId="0" applyFont="1" applyFill="1"/>
    <xf numFmtId="0" fontId="4" fillId="2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4" borderId="0" xfId="0" applyFont="1" applyFill="1" applyProtection="1">
      <protection locked="0"/>
    </xf>
    <xf numFmtId="164" fontId="0" fillId="3" borderId="0" xfId="0" applyNumberFormat="1" applyFill="1" applyProtection="1">
      <protection locked="0"/>
    </xf>
    <xf numFmtId="0" fontId="2" fillId="2" borderId="0" xfId="0" applyFont="1" applyFill="1" applyProtection="1">
      <protection locked="0"/>
    </xf>
    <xf numFmtId="165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165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4" fontId="3" fillId="5" borderId="0" xfId="0" applyNumberFormat="1" applyFont="1" applyFill="1" applyProtection="1">
      <protection locked="0"/>
    </xf>
    <xf numFmtId="0" fontId="3" fillId="5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4">
    <dxf>
      <fill>
        <patternFill patternType="solid">
          <bgColor rgb="FFD9EAD3"/>
        </patternFill>
      </fill>
    </dxf>
    <dxf>
      <font>
        <b/>
      </font>
      <fill>
        <patternFill patternType="solid">
          <bgColor rgb="FFF8CBAD"/>
        </patternFill>
      </fill>
    </dxf>
    <dxf>
      <fill>
        <patternFill patternType="solid">
          <bgColor rgb="FFFDE68A"/>
        </patternFill>
      </fill>
    </dxf>
    <dxf>
      <font>
        <b/>
      </font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590842</xdr:colOff>
      <xdr:row>3</xdr:row>
      <xdr:rowOff>26670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96A005-E53C-4444-9E24-CBC259D9E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2325" y="0"/>
          <a:ext cx="2114842" cy="58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114592</xdr:colOff>
      <xdr:row>3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800ABD-5F8B-4CEF-ADED-2ABE61DE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0"/>
          <a:ext cx="2114842" cy="586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2114842</xdr:colOff>
      <xdr:row>3</xdr:row>
      <xdr:rowOff>17145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2D41F3-EA1F-40CC-ABC4-7DB16AAB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5" y="0"/>
          <a:ext cx="2114842" cy="58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workbookViewId="0">
      <selection activeCell="D12" sqref="D12"/>
    </sheetView>
  </sheetViews>
  <sheetFormatPr baseColWidth="10" defaultColWidth="8.796875" defaultRowHeight="13.8"/>
  <cols>
    <col min="1" max="1" width="39.296875" style="2" customWidth="1"/>
    <col min="2" max="2" width="98.59765625" style="2" customWidth="1"/>
    <col min="3" max="16384" width="8.796875" style="2"/>
  </cols>
  <sheetData>
    <row r="1" spans="1:2" ht="17.399999999999999">
      <c r="A1" s="1" t="s">
        <v>0</v>
      </c>
      <c r="B1" s="1"/>
    </row>
    <row r="2" spans="1:2">
      <c r="A2" s="3" t="s">
        <v>1</v>
      </c>
      <c r="B2" s="4" t="s">
        <v>2</v>
      </c>
    </row>
    <row r="3" spans="1:2">
      <c r="A3" s="3" t="s">
        <v>3</v>
      </c>
      <c r="B3" s="4" t="s">
        <v>4</v>
      </c>
    </row>
    <row r="4" spans="1:2">
      <c r="A4" s="3" t="s">
        <v>5</v>
      </c>
      <c r="B4" s="4"/>
    </row>
    <row r="5" spans="1:2">
      <c r="A5" s="3" t="s">
        <v>6</v>
      </c>
      <c r="B5" s="4" t="s">
        <v>7</v>
      </c>
    </row>
    <row r="6" spans="1:2">
      <c r="A6" s="3" t="s">
        <v>8</v>
      </c>
      <c r="B6" s="4" t="s">
        <v>9</v>
      </c>
    </row>
    <row r="7" spans="1:2">
      <c r="A7" s="3" t="s">
        <v>10</v>
      </c>
      <c r="B7" s="4" t="s">
        <v>11</v>
      </c>
    </row>
    <row r="8" spans="1:2">
      <c r="A8" s="3" t="s">
        <v>12</v>
      </c>
      <c r="B8" s="4" t="s">
        <v>13</v>
      </c>
    </row>
    <row r="9" spans="1:2">
      <c r="A9" s="3" t="s">
        <v>14</v>
      </c>
      <c r="B9" s="4" t="s">
        <v>15</v>
      </c>
    </row>
    <row r="10" spans="1:2">
      <c r="A10" s="3" t="s">
        <v>16</v>
      </c>
      <c r="B10" s="4"/>
    </row>
    <row r="11" spans="1:2">
      <c r="A11" s="3" t="s">
        <v>17</v>
      </c>
      <c r="B11" s="4" t="s">
        <v>18</v>
      </c>
    </row>
    <row r="12" spans="1:2">
      <c r="A12" s="3" t="s">
        <v>19</v>
      </c>
      <c r="B12" s="4" t="s">
        <v>20</v>
      </c>
    </row>
    <row r="13" spans="1:2">
      <c r="A13" s="3" t="s">
        <v>21</v>
      </c>
      <c r="B13" s="4" t="s">
        <v>22</v>
      </c>
    </row>
    <row r="14" spans="1:2">
      <c r="A14" s="3" t="s">
        <v>23</v>
      </c>
      <c r="B14" s="4"/>
    </row>
    <row r="15" spans="1:2">
      <c r="A15" s="3" t="s">
        <v>24</v>
      </c>
      <c r="B15" s="4" t="s">
        <v>25</v>
      </c>
    </row>
    <row r="16" spans="1:2">
      <c r="A16" s="3" t="s">
        <v>26</v>
      </c>
      <c r="B16" s="4" t="s">
        <v>27</v>
      </c>
    </row>
    <row r="17" spans="1:2">
      <c r="A17" s="3" t="s">
        <v>28</v>
      </c>
      <c r="B17" s="4" t="s">
        <v>29</v>
      </c>
    </row>
    <row r="18" spans="1:2">
      <c r="A18" s="3" t="s">
        <v>30</v>
      </c>
      <c r="B18" s="4" t="s">
        <v>31</v>
      </c>
    </row>
    <row r="19" spans="1:2">
      <c r="A19" s="3" t="s">
        <v>32</v>
      </c>
      <c r="B19" s="4"/>
    </row>
    <row r="20" spans="1:2">
      <c r="A20" s="3" t="s">
        <v>33</v>
      </c>
      <c r="B20" s="4" t="s">
        <v>34</v>
      </c>
    </row>
    <row r="21" spans="1:2">
      <c r="A21" s="3" t="s">
        <v>33</v>
      </c>
      <c r="B21" s="4" t="s">
        <v>35</v>
      </c>
    </row>
    <row r="22" spans="1:2">
      <c r="A22" s="3" t="s">
        <v>33</v>
      </c>
      <c r="B22" s="4" t="s">
        <v>36</v>
      </c>
    </row>
    <row r="23" spans="1:2">
      <c r="A23" s="3" t="s">
        <v>33</v>
      </c>
      <c r="B23" s="4" t="s">
        <v>37</v>
      </c>
    </row>
    <row r="24" spans="1:2" ht="54.6" customHeight="1">
      <c r="A24" s="3" t="s">
        <v>38</v>
      </c>
      <c r="B24" s="4" t="s">
        <v>39</v>
      </c>
    </row>
  </sheetData>
  <sheetProtection algorithmName="SHA-512" hashValue="O6852ReZYPavtQgk8n5efQqz4jV4iQloP7eNUAhq/hjThsBPtM7m5z35TyarXmsJSEhPj7MimdKLYpfr/Gc/NQ==" saltValue="TAOt4JmoyctwuOJmvfwX8Q==" spinCount="100000" sheet="1" scenarios="1" formatCells="0" formatColumns="0" formatRows="0" sort="0" autoFilter="0" pivotTables="0"/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E5" sqref="E5"/>
    </sheetView>
  </sheetViews>
  <sheetFormatPr baseColWidth="10" defaultColWidth="8.796875" defaultRowHeight="13.8"/>
  <cols>
    <col min="1" max="1" width="26" style="2" customWidth="1"/>
    <col min="2" max="2" width="101.3984375" style="2" customWidth="1"/>
    <col min="3" max="16384" width="8.796875" style="2"/>
  </cols>
  <sheetData>
    <row r="1" spans="1:2" ht="15.6">
      <c r="A1" s="5" t="s">
        <v>40</v>
      </c>
      <c r="B1" s="5" t="s">
        <v>41</v>
      </c>
    </row>
    <row r="2" spans="1:2">
      <c r="A2" s="3" t="s">
        <v>42</v>
      </c>
      <c r="B2" s="4" t="s">
        <v>43</v>
      </c>
    </row>
    <row r="3" spans="1:2">
      <c r="A3" s="3" t="s">
        <v>44</v>
      </c>
      <c r="B3" s="4" t="s">
        <v>45</v>
      </c>
    </row>
    <row r="4" spans="1:2">
      <c r="A4" s="3" t="s">
        <v>46</v>
      </c>
      <c r="B4" s="4" t="s">
        <v>47</v>
      </c>
    </row>
    <row r="5" spans="1:2">
      <c r="A5" s="3" t="s">
        <v>48</v>
      </c>
      <c r="B5" s="4" t="s">
        <v>49</v>
      </c>
    </row>
    <row r="6" spans="1:2">
      <c r="A6" s="3" t="s">
        <v>50</v>
      </c>
      <c r="B6" s="4" t="s">
        <v>51</v>
      </c>
    </row>
    <row r="7" spans="1:2">
      <c r="A7" s="3" t="s">
        <v>52</v>
      </c>
      <c r="B7" s="4" t="s">
        <v>53</v>
      </c>
    </row>
    <row r="8" spans="1:2">
      <c r="A8" s="3" t="s">
        <v>54</v>
      </c>
      <c r="B8" s="4" t="s">
        <v>55</v>
      </c>
    </row>
    <row r="9" spans="1:2">
      <c r="A9" s="3" t="s">
        <v>56</v>
      </c>
      <c r="B9" s="4" t="s">
        <v>57</v>
      </c>
    </row>
    <row r="10" spans="1:2">
      <c r="A10" s="3" t="s">
        <v>58</v>
      </c>
      <c r="B10" s="4" t="s">
        <v>59</v>
      </c>
    </row>
    <row r="11" spans="1:2">
      <c r="A11" s="3" t="s">
        <v>60</v>
      </c>
      <c r="B11" s="4" t="s">
        <v>61</v>
      </c>
    </row>
    <row r="12" spans="1:2">
      <c r="A12" s="3" t="s">
        <v>62</v>
      </c>
      <c r="B12" s="4" t="s">
        <v>63</v>
      </c>
    </row>
    <row r="13" spans="1:2">
      <c r="A13" s="3" t="s">
        <v>64</v>
      </c>
      <c r="B13" s="4" t="s">
        <v>65</v>
      </c>
    </row>
    <row r="14" spans="1:2">
      <c r="A14" s="3" t="s">
        <v>66</v>
      </c>
      <c r="B14" s="4" t="s">
        <v>67</v>
      </c>
    </row>
    <row r="15" spans="1:2">
      <c r="A15" s="3" t="s">
        <v>68</v>
      </c>
      <c r="B15" s="4" t="s">
        <v>69</v>
      </c>
    </row>
    <row r="16" spans="1:2">
      <c r="A16" s="3" t="s">
        <v>70</v>
      </c>
      <c r="B16" s="4" t="s">
        <v>71</v>
      </c>
    </row>
  </sheetData>
  <sheetProtection algorithmName="SHA-512" hashValue="hUUFLTnAkIOsGA+ktXkj9r4htMDJRJNNtkU1Q/s20GjDNHi6y4x/5vDlT0OMkQXygt5qveHGGqX8QWgXpYrcYA==" saltValue="nT6g2bTQIEbia4nCNRKZ6g==" spinCount="100000" sheet="1" objects="1" scenarios="1" formatCells="0" formatColumns="0" format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0"/>
  <sheetViews>
    <sheetView tabSelected="1" workbookViewId="0">
      <selection activeCell="E14" sqref="E14"/>
    </sheetView>
  </sheetViews>
  <sheetFormatPr baseColWidth="10" defaultColWidth="8.796875" defaultRowHeight="13.8"/>
  <cols>
    <col min="1" max="1" width="21" style="7" customWidth="1"/>
    <col min="2" max="2" width="21.8984375" style="7" customWidth="1"/>
    <col min="3" max="3" width="34.69921875" style="7" customWidth="1"/>
    <col min="4" max="4" width="36.8984375" style="7" customWidth="1"/>
    <col min="5" max="5" width="13.69921875" style="7" customWidth="1"/>
    <col min="6" max="6" width="11.3984375" style="7" customWidth="1"/>
    <col min="7" max="7" width="26" style="7" customWidth="1"/>
    <col min="8" max="8" width="58.69921875" style="7" customWidth="1"/>
    <col min="9" max="16384" width="8.796875" style="2"/>
  </cols>
  <sheetData>
    <row r="1" spans="1:8" ht="17.399999999999999">
      <c r="A1" s="6" t="s">
        <v>0</v>
      </c>
      <c r="B1" s="6"/>
      <c r="C1" s="6"/>
      <c r="D1" s="6"/>
      <c r="E1" s="6"/>
    </row>
    <row r="2" spans="1:8">
      <c r="A2" s="8" t="s">
        <v>72</v>
      </c>
      <c r="B2" s="9">
        <v>8000</v>
      </c>
      <c r="D2" s="8" t="s">
        <v>38</v>
      </c>
      <c r="E2" s="8"/>
    </row>
    <row r="3" spans="1:8">
      <c r="A3" s="8" t="s">
        <v>73</v>
      </c>
      <c r="B3" s="9">
        <f>SUMIF(F10:F200,"&lt;&gt;Pagado",D10:D200)</f>
        <v>8600</v>
      </c>
      <c r="D3" s="7" t="s">
        <v>74</v>
      </c>
      <c r="E3" s="7">
        <v>8000</v>
      </c>
    </row>
    <row r="4" spans="1:8">
      <c r="A4" s="8" t="s">
        <v>75</v>
      </c>
      <c r="B4" s="9">
        <f>SUMIFS(D10:D200,E10:E200,"Alta",F10:F200,"&lt;&gt;Pagado")</f>
        <v>6200</v>
      </c>
      <c r="D4" s="7" t="s">
        <v>76</v>
      </c>
      <c r="E4" s="7">
        <f>B4</f>
        <v>6200</v>
      </c>
    </row>
    <row r="5" spans="1:8">
      <c r="A5" s="8" t="s">
        <v>77</v>
      </c>
      <c r="B5" s="9">
        <f>SUMIF(F10:F200,"Vencido",D10:D200)</f>
        <v>120</v>
      </c>
      <c r="D5" s="7" t="s">
        <v>78</v>
      </c>
      <c r="E5" s="7" t="s">
        <v>79</v>
      </c>
    </row>
    <row r="6" spans="1:8">
      <c r="A6" s="8" t="s">
        <v>80</v>
      </c>
      <c r="B6" s="9">
        <f>B2-B4</f>
        <v>1800</v>
      </c>
      <c r="D6" s="7" t="s">
        <v>81</v>
      </c>
      <c r="E6" s="7" t="s">
        <v>82</v>
      </c>
    </row>
    <row r="9" spans="1:8">
      <c r="A9" s="10" t="s">
        <v>44</v>
      </c>
      <c r="B9" s="10" t="s">
        <v>46</v>
      </c>
      <c r="C9" s="10" t="s">
        <v>48</v>
      </c>
      <c r="D9" s="10" t="s">
        <v>50</v>
      </c>
      <c r="E9" s="10" t="s">
        <v>83</v>
      </c>
      <c r="F9" s="10" t="s">
        <v>84</v>
      </c>
      <c r="G9" s="10" t="s">
        <v>64</v>
      </c>
      <c r="H9" s="10" t="s">
        <v>85</v>
      </c>
    </row>
    <row r="10" spans="1:8">
      <c r="A10" s="11" t="s">
        <v>86</v>
      </c>
      <c r="B10" s="7" t="s">
        <v>87</v>
      </c>
      <c r="C10" s="7" t="s">
        <v>88</v>
      </c>
      <c r="D10" s="9">
        <v>3500</v>
      </c>
      <c r="E10" s="7" t="s">
        <v>17</v>
      </c>
      <c r="F10" s="7" t="s">
        <v>24</v>
      </c>
      <c r="G10" s="11" t="s">
        <v>89</v>
      </c>
      <c r="H10" s="12" t="s">
        <v>90</v>
      </c>
    </row>
    <row r="11" spans="1:8">
      <c r="A11" s="11" t="s">
        <v>91</v>
      </c>
      <c r="B11" s="7" t="s">
        <v>92</v>
      </c>
      <c r="C11" s="7" t="s">
        <v>93</v>
      </c>
      <c r="D11" s="9">
        <v>200</v>
      </c>
      <c r="E11" s="7" t="s">
        <v>17</v>
      </c>
      <c r="F11" s="7" t="s">
        <v>24</v>
      </c>
      <c r="G11" s="11" t="s">
        <v>91</v>
      </c>
      <c r="H11" s="12" t="s">
        <v>94</v>
      </c>
    </row>
    <row r="12" spans="1:8">
      <c r="A12" s="11" t="s">
        <v>95</v>
      </c>
      <c r="B12" s="7" t="s">
        <v>96</v>
      </c>
      <c r="C12" s="7" t="s">
        <v>97</v>
      </c>
      <c r="D12" s="9">
        <v>2500</v>
      </c>
      <c r="E12" s="7" t="s">
        <v>17</v>
      </c>
      <c r="F12" s="7" t="s">
        <v>24</v>
      </c>
      <c r="G12" s="11" t="s">
        <v>95</v>
      </c>
      <c r="H12" s="12" t="s">
        <v>98</v>
      </c>
    </row>
    <row r="13" spans="1:8">
      <c r="A13" s="11" t="s">
        <v>95</v>
      </c>
      <c r="B13" s="7" t="s">
        <v>99</v>
      </c>
      <c r="C13" s="7" t="s">
        <v>100</v>
      </c>
      <c r="D13" s="9">
        <v>1200</v>
      </c>
      <c r="E13" s="7" t="s">
        <v>19</v>
      </c>
      <c r="F13" s="7" t="s">
        <v>28</v>
      </c>
      <c r="G13" s="11" t="s">
        <v>101</v>
      </c>
      <c r="H13" s="12" t="s">
        <v>102</v>
      </c>
    </row>
    <row r="14" spans="1:8">
      <c r="A14" s="11" t="s">
        <v>103</v>
      </c>
      <c r="B14" s="7" t="s">
        <v>104</v>
      </c>
      <c r="C14" s="7" t="s">
        <v>105</v>
      </c>
      <c r="D14" s="9">
        <v>900</v>
      </c>
      <c r="E14" s="7" t="s">
        <v>19</v>
      </c>
      <c r="F14" s="7" t="s">
        <v>24</v>
      </c>
      <c r="G14" s="11" t="s">
        <v>106</v>
      </c>
      <c r="H14" s="12" t="s">
        <v>107</v>
      </c>
    </row>
    <row r="15" spans="1:8">
      <c r="A15" s="11" t="s">
        <v>103</v>
      </c>
      <c r="B15" s="7" t="s">
        <v>108</v>
      </c>
      <c r="C15" s="7" t="s">
        <v>109</v>
      </c>
      <c r="D15" s="9">
        <v>180</v>
      </c>
      <c r="E15" s="7" t="s">
        <v>21</v>
      </c>
      <c r="F15" s="7" t="s">
        <v>24</v>
      </c>
      <c r="G15" s="11" t="s">
        <v>110</v>
      </c>
      <c r="H15" s="12" t="s">
        <v>111</v>
      </c>
    </row>
    <row r="16" spans="1:8">
      <c r="A16" s="11" t="s">
        <v>112</v>
      </c>
      <c r="B16" s="7" t="s">
        <v>113</v>
      </c>
      <c r="C16" s="7" t="s">
        <v>114</v>
      </c>
      <c r="D16" s="9">
        <v>250</v>
      </c>
      <c r="E16" s="7" t="s">
        <v>17</v>
      </c>
      <c r="F16" s="7" t="s">
        <v>26</v>
      </c>
      <c r="G16" s="11" t="s">
        <v>112</v>
      </c>
      <c r="H16" s="12" t="s">
        <v>115</v>
      </c>
    </row>
    <row r="17" spans="1:8">
      <c r="A17" s="11" t="s">
        <v>116</v>
      </c>
      <c r="B17" s="7" t="s">
        <v>117</v>
      </c>
      <c r="C17" s="7" t="s">
        <v>118</v>
      </c>
      <c r="D17" s="9">
        <v>120</v>
      </c>
      <c r="E17" s="7" t="s">
        <v>19</v>
      </c>
      <c r="F17" s="7" t="s">
        <v>30</v>
      </c>
      <c r="G17" s="11" t="s">
        <v>86</v>
      </c>
      <c r="H17" s="12" t="s">
        <v>119</v>
      </c>
    </row>
    <row r="18" spans="1:8">
      <c r="A18" s="11"/>
      <c r="D18" s="9"/>
      <c r="G18" s="11"/>
      <c r="H18" s="12"/>
    </row>
    <row r="19" spans="1:8" ht="14.4">
      <c r="A19" s="13" t="s">
        <v>120</v>
      </c>
      <c r="B19" s="14"/>
      <c r="C19" s="14"/>
      <c r="D19" s="15"/>
      <c r="E19" s="14"/>
      <c r="F19" s="14"/>
      <c r="G19" s="13"/>
      <c r="H19" s="16"/>
    </row>
    <row r="20" spans="1:8" ht="14.4">
      <c r="A20" s="13" t="s">
        <v>121</v>
      </c>
      <c r="B20" s="14"/>
      <c r="C20" s="14"/>
      <c r="D20" s="15"/>
      <c r="E20" s="14"/>
      <c r="F20" s="14"/>
      <c r="G20" s="13"/>
      <c r="H20" s="16"/>
    </row>
    <row r="21" spans="1:8">
      <c r="A21" s="11"/>
      <c r="D21" s="9"/>
      <c r="G21" s="11"/>
      <c r="H21" s="12"/>
    </row>
    <row r="22" spans="1:8">
      <c r="A22" s="11"/>
      <c r="D22" s="9"/>
      <c r="G22" s="11"/>
      <c r="H22" s="12"/>
    </row>
    <row r="23" spans="1:8">
      <c r="A23" s="11"/>
      <c r="D23" s="9"/>
      <c r="G23" s="11"/>
      <c r="H23" s="12"/>
    </row>
    <row r="24" spans="1:8">
      <c r="A24" s="11"/>
      <c r="D24" s="9"/>
      <c r="G24" s="11"/>
      <c r="H24" s="12"/>
    </row>
    <row r="25" spans="1:8">
      <c r="A25" s="11"/>
      <c r="D25" s="9"/>
      <c r="G25" s="11"/>
      <c r="H25" s="12"/>
    </row>
    <row r="26" spans="1:8">
      <c r="A26" s="11"/>
      <c r="D26" s="9"/>
      <c r="G26" s="11"/>
      <c r="H26" s="12"/>
    </row>
    <row r="27" spans="1:8">
      <c r="A27" s="11"/>
      <c r="D27" s="9"/>
      <c r="G27" s="11"/>
      <c r="H27" s="12"/>
    </row>
    <row r="28" spans="1:8">
      <c r="A28" s="11"/>
      <c r="D28" s="9"/>
      <c r="G28" s="11"/>
      <c r="H28" s="12"/>
    </row>
    <row r="29" spans="1:8">
      <c r="A29" s="11"/>
      <c r="D29" s="9"/>
      <c r="G29" s="11"/>
      <c r="H29" s="12"/>
    </row>
    <row r="30" spans="1:8">
      <c r="A30" s="11"/>
      <c r="D30" s="9"/>
      <c r="G30" s="11"/>
      <c r="H30" s="12"/>
    </row>
    <row r="31" spans="1:8">
      <c r="A31" s="11"/>
      <c r="D31" s="9"/>
      <c r="G31" s="11"/>
      <c r="H31" s="12"/>
    </row>
    <row r="32" spans="1:8">
      <c r="A32" s="11"/>
      <c r="D32" s="9"/>
      <c r="G32" s="11"/>
      <c r="H32" s="12"/>
    </row>
    <row r="33" spans="1:8">
      <c r="A33" s="11"/>
      <c r="D33" s="9"/>
      <c r="G33" s="11"/>
      <c r="H33" s="12"/>
    </row>
    <row r="34" spans="1:8">
      <c r="A34" s="11"/>
      <c r="D34" s="9"/>
      <c r="G34" s="11"/>
      <c r="H34" s="12"/>
    </row>
    <row r="35" spans="1:8">
      <c r="A35" s="11"/>
      <c r="D35" s="9"/>
      <c r="G35" s="11"/>
      <c r="H35" s="12"/>
    </row>
    <row r="36" spans="1:8">
      <c r="A36" s="11"/>
      <c r="D36" s="9"/>
      <c r="G36" s="11"/>
      <c r="H36" s="12"/>
    </row>
    <row r="37" spans="1:8">
      <c r="A37" s="11"/>
      <c r="D37" s="9"/>
      <c r="G37" s="11"/>
      <c r="H37" s="12"/>
    </row>
    <row r="38" spans="1:8">
      <c r="A38" s="11"/>
      <c r="D38" s="9"/>
      <c r="G38" s="11"/>
      <c r="H38" s="12"/>
    </row>
    <row r="39" spans="1:8">
      <c r="A39" s="11"/>
      <c r="D39" s="9"/>
      <c r="G39" s="11"/>
      <c r="H39" s="12"/>
    </row>
    <row r="40" spans="1:8">
      <c r="A40" s="11"/>
      <c r="D40" s="9"/>
      <c r="G40" s="11"/>
      <c r="H40" s="12"/>
    </row>
    <row r="41" spans="1:8">
      <c r="A41" s="11"/>
      <c r="D41" s="9"/>
      <c r="G41" s="11"/>
      <c r="H41" s="12"/>
    </row>
    <row r="42" spans="1:8">
      <c r="A42" s="11"/>
      <c r="D42" s="9"/>
      <c r="G42" s="11"/>
      <c r="H42" s="12"/>
    </row>
    <row r="43" spans="1:8">
      <c r="A43" s="11"/>
      <c r="D43" s="9"/>
      <c r="G43" s="11"/>
      <c r="H43" s="12"/>
    </row>
    <row r="44" spans="1:8">
      <c r="A44" s="11"/>
      <c r="D44" s="9"/>
      <c r="G44" s="11"/>
      <c r="H44" s="12"/>
    </row>
    <row r="45" spans="1:8">
      <c r="A45" s="11"/>
      <c r="D45" s="9"/>
      <c r="G45" s="11"/>
      <c r="H45" s="12"/>
    </row>
    <row r="46" spans="1:8">
      <c r="A46" s="11"/>
      <c r="D46" s="9"/>
      <c r="G46" s="11"/>
      <c r="H46" s="12"/>
    </row>
    <row r="47" spans="1:8">
      <c r="A47" s="11"/>
      <c r="D47" s="9"/>
      <c r="G47" s="11"/>
      <c r="H47" s="12"/>
    </row>
    <row r="48" spans="1:8">
      <c r="A48" s="11"/>
      <c r="D48" s="9"/>
      <c r="G48" s="11"/>
      <c r="H48" s="12"/>
    </row>
    <row r="49" spans="1:8">
      <c r="A49" s="11"/>
      <c r="D49" s="9"/>
      <c r="G49" s="11"/>
      <c r="H49" s="12"/>
    </row>
    <row r="50" spans="1:8">
      <c r="A50" s="11"/>
      <c r="D50" s="9"/>
      <c r="G50" s="11"/>
      <c r="H50" s="12"/>
    </row>
    <row r="51" spans="1:8">
      <c r="A51" s="11"/>
      <c r="D51" s="9"/>
      <c r="G51" s="11"/>
      <c r="H51" s="12"/>
    </row>
    <row r="52" spans="1:8">
      <c r="A52" s="11"/>
      <c r="D52" s="9"/>
      <c r="G52" s="11"/>
      <c r="H52" s="12"/>
    </row>
    <row r="53" spans="1:8">
      <c r="A53" s="11"/>
      <c r="D53" s="9"/>
      <c r="G53" s="11"/>
      <c r="H53" s="12"/>
    </row>
    <row r="54" spans="1:8">
      <c r="A54" s="11"/>
      <c r="D54" s="9"/>
      <c r="G54" s="11"/>
      <c r="H54" s="12"/>
    </row>
    <row r="55" spans="1:8">
      <c r="A55" s="11"/>
      <c r="D55" s="9"/>
      <c r="G55" s="11"/>
      <c r="H55" s="12"/>
    </row>
    <row r="56" spans="1:8">
      <c r="A56" s="11"/>
      <c r="D56" s="9"/>
      <c r="G56" s="11"/>
      <c r="H56" s="12"/>
    </row>
    <row r="57" spans="1:8">
      <c r="A57" s="11"/>
      <c r="D57" s="9"/>
      <c r="G57" s="11"/>
      <c r="H57" s="12"/>
    </row>
    <row r="58" spans="1:8">
      <c r="A58" s="11"/>
      <c r="D58" s="9"/>
      <c r="G58" s="11"/>
      <c r="H58" s="12"/>
    </row>
    <row r="59" spans="1:8">
      <c r="A59" s="11"/>
      <c r="D59" s="9"/>
      <c r="G59" s="11"/>
      <c r="H59" s="12"/>
    </row>
    <row r="60" spans="1:8">
      <c r="A60" s="11"/>
      <c r="D60" s="9"/>
      <c r="G60" s="11"/>
      <c r="H60" s="12"/>
    </row>
    <row r="61" spans="1:8">
      <c r="A61" s="11"/>
      <c r="D61" s="9"/>
      <c r="G61" s="11"/>
      <c r="H61" s="12"/>
    </row>
    <row r="62" spans="1:8">
      <c r="A62" s="11"/>
      <c r="D62" s="9"/>
      <c r="G62" s="11"/>
      <c r="H62" s="12"/>
    </row>
    <row r="63" spans="1:8">
      <c r="A63" s="11"/>
      <c r="D63" s="9"/>
      <c r="G63" s="11"/>
      <c r="H63" s="12"/>
    </row>
    <row r="64" spans="1:8">
      <c r="A64" s="11"/>
      <c r="D64" s="9"/>
      <c r="G64" s="11"/>
      <c r="H64" s="12"/>
    </row>
    <row r="65" spans="1:8">
      <c r="A65" s="11"/>
      <c r="D65" s="9"/>
      <c r="G65" s="11"/>
      <c r="H65" s="12"/>
    </row>
    <row r="66" spans="1:8">
      <c r="A66" s="11"/>
      <c r="D66" s="9"/>
      <c r="G66" s="11"/>
      <c r="H66" s="12"/>
    </row>
    <row r="67" spans="1:8">
      <c r="A67" s="11"/>
      <c r="D67" s="9"/>
      <c r="G67" s="11"/>
      <c r="H67" s="12"/>
    </row>
    <row r="68" spans="1:8">
      <c r="A68" s="11"/>
      <c r="D68" s="9"/>
      <c r="G68" s="11"/>
      <c r="H68" s="12"/>
    </row>
    <row r="69" spans="1:8">
      <c r="A69" s="11"/>
      <c r="D69" s="9"/>
      <c r="G69" s="11"/>
      <c r="H69" s="12"/>
    </row>
    <row r="70" spans="1:8">
      <c r="A70" s="11"/>
      <c r="D70" s="9"/>
      <c r="G70" s="11"/>
      <c r="H70" s="12"/>
    </row>
    <row r="71" spans="1:8">
      <c r="A71" s="11"/>
      <c r="D71" s="9"/>
      <c r="G71" s="11"/>
      <c r="H71" s="12"/>
    </row>
    <row r="72" spans="1:8">
      <c r="A72" s="11"/>
      <c r="D72" s="9"/>
      <c r="G72" s="11"/>
      <c r="H72" s="12"/>
    </row>
    <row r="73" spans="1:8">
      <c r="A73" s="11"/>
      <c r="D73" s="9"/>
      <c r="G73" s="11"/>
      <c r="H73" s="12"/>
    </row>
    <row r="74" spans="1:8">
      <c r="A74" s="11"/>
      <c r="D74" s="9"/>
      <c r="G74" s="11"/>
      <c r="H74" s="12"/>
    </row>
    <row r="75" spans="1:8">
      <c r="A75" s="11"/>
      <c r="D75" s="9"/>
      <c r="G75" s="11"/>
      <c r="H75" s="12"/>
    </row>
    <row r="76" spans="1:8">
      <c r="A76" s="11"/>
      <c r="D76" s="9"/>
      <c r="G76" s="11"/>
      <c r="H76" s="12"/>
    </row>
    <row r="77" spans="1:8">
      <c r="A77" s="11"/>
      <c r="D77" s="9"/>
      <c r="G77" s="11"/>
      <c r="H77" s="12"/>
    </row>
    <row r="78" spans="1:8">
      <c r="A78" s="11"/>
      <c r="D78" s="9"/>
      <c r="G78" s="11"/>
      <c r="H78" s="12"/>
    </row>
    <row r="79" spans="1:8">
      <c r="A79" s="11"/>
      <c r="D79" s="9"/>
      <c r="G79" s="11"/>
      <c r="H79" s="12"/>
    </row>
    <row r="80" spans="1:8">
      <c r="A80" s="11"/>
      <c r="D80" s="9"/>
      <c r="G80" s="11"/>
      <c r="H80" s="12"/>
    </row>
    <row r="81" spans="1:8">
      <c r="A81" s="11"/>
      <c r="D81" s="9"/>
      <c r="G81" s="11"/>
      <c r="H81" s="12"/>
    </row>
    <row r="82" spans="1:8">
      <c r="A82" s="11"/>
      <c r="D82" s="9"/>
      <c r="G82" s="11"/>
      <c r="H82" s="12"/>
    </row>
    <row r="83" spans="1:8">
      <c r="A83" s="11"/>
      <c r="D83" s="9"/>
      <c r="G83" s="11"/>
      <c r="H83" s="12"/>
    </row>
    <row r="84" spans="1:8">
      <c r="A84" s="11"/>
      <c r="D84" s="9"/>
      <c r="G84" s="11"/>
      <c r="H84" s="12"/>
    </row>
    <row r="85" spans="1:8">
      <c r="A85" s="11"/>
      <c r="D85" s="9"/>
      <c r="G85" s="11"/>
      <c r="H85" s="12"/>
    </row>
    <row r="86" spans="1:8">
      <c r="A86" s="11"/>
      <c r="D86" s="9"/>
      <c r="G86" s="11"/>
      <c r="H86" s="12"/>
    </row>
    <row r="87" spans="1:8">
      <c r="A87" s="11"/>
      <c r="D87" s="9"/>
      <c r="G87" s="11"/>
      <c r="H87" s="12"/>
    </row>
    <row r="88" spans="1:8">
      <c r="A88" s="11"/>
      <c r="D88" s="9"/>
      <c r="G88" s="11"/>
      <c r="H88" s="12"/>
    </row>
    <row r="89" spans="1:8">
      <c r="A89" s="11"/>
      <c r="D89" s="9"/>
      <c r="G89" s="11"/>
      <c r="H89" s="12"/>
    </row>
    <row r="90" spans="1:8">
      <c r="A90" s="11"/>
      <c r="D90" s="9"/>
      <c r="G90" s="11"/>
      <c r="H90" s="12"/>
    </row>
    <row r="91" spans="1:8">
      <c r="A91" s="11"/>
      <c r="D91" s="9"/>
      <c r="G91" s="11"/>
      <c r="H91" s="12"/>
    </row>
    <row r="92" spans="1:8">
      <c r="A92" s="11"/>
      <c r="D92" s="9"/>
      <c r="G92" s="11"/>
      <c r="H92" s="12"/>
    </row>
    <row r="93" spans="1:8">
      <c r="A93" s="11"/>
      <c r="D93" s="9"/>
      <c r="G93" s="11"/>
      <c r="H93" s="12"/>
    </row>
    <row r="94" spans="1:8">
      <c r="A94" s="11"/>
      <c r="D94" s="9"/>
      <c r="G94" s="11"/>
      <c r="H94" s="12"/>
    </row>
    <row r="95" spans="1:8">
      <c r="A95" s="11"/>
      <c r="D95" s="9"/>
      <c r="G95" s="11"/>
      <c r="H95" s="12"/>
    </row>
    <row r="96" spans="1:8">
      <c r="A96" s="11"/>
      <c r="D96" s="9"/>
      <c r="G96" s="11"/>
      <c r="H96" s="12"/>
    </row>
    <row r="97" spans="1:8">
      <c r="A97" s="11"/>
      <c r="D97" s="9"/>
      <c r="G97" s="11"/>
      <c r="H97" s="12"/>
    </row>
    <row r="98" spans="1:8">
      <c r="A98" s="11"/>
      <c r="D98" s="9"/>
      <c r="G98" s="11"/>
      <c r="H98" s="12"/>
    </row>
    <row r="99" spans="1:8">
      <c r="A99" s="11"/>
      <c r="D99" s="9"/>
      <c r="G99" s="11"/>
      <c r="H99" s="12"/>
    </row>
    <row r="100" spans="1:8">
      <c r="A100" s="11"/>
      <c r="D100" s="9"/>
      <c r="G100" s="11"/>
      <c r="H100" s="12"/>
    </row>
    <row r="101" spans="1:8">
      <c r="A101" s="11"/>
      <c r="D101" s="9"/>
      <c r="G101" s="11"/>
      <c r="H101" s="12"/>
    </row>
    <row r="102" spans="1:8">
      <c r="A102" s="11"/>
      <c r="D102" s="9"/>
      <c r="G102" s="11"/>
      <c r="H102" s="12"/>
    </row>
    <row r="103" spans="1:8">
      <c r="A103" s="11"/>
      <c r="D103" s="9"/>
      <c r="G103" s="11"/>
      <c r="H103" s="12"/>
    </row>
    <row r="104" spans="1:8">
      <c r="A104" s="11"/>
      <c r="D104" s="9"/>
      <c r="G104" s="11"/>
      <c r="H104" s="12"/>
    </row>
    <row r="105" spans="1:8">
      <c r="A105" s="11"/>
      <c r="D105" s="9"/>
      <c r="G105" s="11"/>
      <c r="H105" s="12"/>
    </row>
    <row r="106" spans="1:8">
      <c r="A106" s="11"/>
      <c r="D106" s="9"/>
      <c r="G106" s="11"/>
      <c r="H106" s="12"/>
    </row>
    <row r="107" spans="1:8">
      <c r="A107" s="11"/>
      <c r="D107" s="9"/>
      <c r="G107" s="11"/>
      <c r="H107" s="12"/>
    </row>
    <row r="108" spans="1:8">
      <c r="A108" s="11"/>
      <c r="D108" s="9"/>
      <c r="G108" s="11"/>
      <c r="H108" s="12"/>
    </row>
    <row r="109" spans="1:8">
      <c r="A109" s="11"/>
      <c r="D109" s="9"/>
      <c r="G109" s="11"/>
      <c r="H109" s="12"/>
    </row>
    <row r="110" spans="1:8">
      <c r="A110" s="11"/>
      <c r="D110" s="9"/>
      <c r="G110" s="11"/>
      <c r="H110" s="12"/>
    </row>
    <row r="111" spans="1:8">
      <c r="A111" s="11"/>
      <c r="D111" s="9"/>
      <c r="G111" s="11"/>
      <c r="H111" s="12"/>
    </row>
    <row r="112" spans="1:8">
      <c r="A112" s="11"/>
      <c r="D112" s="9"/>
      <c r="G112" s="11"/>
      <c r="H112" s="12"/>
    </row>
    <row r="113" spans="1:8">
      <c r="A113" s="11"/>
      <c r="D113" s="9"/>
      <c r="G113" s="11"/>
      <c r="H113" s="12"/>
    </row>
    <row r="114" spans="1:8">
      <c r="A114" s="11"/>
      <c r="D114" s="9"/>
      <c r="G114" s="11"/>
      <c r="H114" s="12"/>
    </row>
    <row r="115" spans="1:8">
      <c r="A115" s="11"/>
      <c r="D115" s="9"/>
      <c r="G115" s="11"/>
      <c r="H115" s="12"/>
    </row>
    <row r="116" spans="1:8">
      <c r="A116" s="11"/>
      <c r="D116" s="9"/>
      <c r="G116" s="11"/>
      <c r="H116" s="12"/>
    </row>
    <row r="117" spans="1:8">
      <c r="A117" s="11"/>
      <c r="D117" s="9"/>
      <c r="G117" s="11"/>
      <c r="H117" s="12"/>
    </row>
    <row r="118" spans="1:8">
      <c r="A118" s="11"/>
      <c r="D118" s="9"/>
      <c r="G118" s="11"/>
      <c r="H118" s="12"/>
    </row>
    <row r="119" spans="1:8">
      <c r="A119" s="11"/>
      <c r="D119" s="9"/>
      <c r="G119" s="11"/>
      <c r="H119" s="12"/>
    </row>
    <row r="120" spans="1:8">
      <c r="A120" s="11"/>
      <c r="D120" s="9"/>
      <c r="G120" s="11"/>
      <c r="H120" s="12"/>
    </row>
    <row r="121" spans="1:8">
      <c r="A121" s="11"/>
      <c r="D121" s="9"/>
      <c r="G121" s="11"/>
      <c r="H121" s="12"/>
    </row>
    <row r="122" spans="1:8">
      <c r="A122" s="11"/>
      <c r="D122" s="9"/>
      <c r="G122" s="11"/>
      <c r="H122" s="12"/>
    </row>
    <row r="123" spans="1:8">
      <c r="A123" s="11"/>
      <c r="D123" s="9"/>
      <c r="G123" s="11"/>
      <c r="H123" s="12"/>
    </row>
    <row r="124" spans="1:8">
      <c r="A124" s="11"/>
      <c r="D124" s="9"/>
      <c r="G124" s="11"/>
      <c r="H124" s="12"/>
    </row>
    <row r="125" spans="1:8">
      <c r="A125" s="11"/>
      <c r="D125" s="9"/>
      <c r="G125" s="11"/>
      <c r="H125" s="12"/>
    </row>
    <row r="126" spans="1:8">
      <c r="A126" s="11"/>
      <c r="D126" s="9"/>
      <c r="G126" s="11"/>
      <c r="H126" s="12"/>
    </row>
    <row r="127" spans="1:8">
      <c r="A127" s="11"/>
      <c r="D127" s="9"/>
      <c r="G127" s="11"/>
      <c r="H127" s="12"/>
    </row>
    <row r="128" spans="1:8">
      <c r="A128" s="11"/>
      <c r="D128" s="9"/>
      <c r="G128" s="11"/>
      <c r="H128" s="12"/>
    </row>
    <row r="129" spans="1:8">
      <c r="A129" s="11"/>
      <c r="D129" s="9"/>
      <c r="G129" s="11"/>
      <c r="H129" s="12"/>
    </row>
    <row r="130" spans="1:8">
      <c r="A130" s="11"/>
      <c r="D130" s="9"/>
      <c r="G130" s="11"/>
      <c r="H130" s="12"/>
    </row>
    <row r="131" spans="1:8">
      <c r="A131" s="11"/>
      <c r="D131" s="9"/>
      <c r="G131" s="11"/>
      <c r="H131" s="12"/>
    </row>
    <row r="132" spans="1:8">
      <c r="A132" s="11"/>
      <c r="D132" s="9"/>
      <c r="G132" s="11"/>
      <c r="H132" s="12"/>
    </row>
    <row r="133" spans="1:8">
      <c r="A133" s="11"/>
      <c r="D133" s="9"/>
      <c r="G133" s="11"/>
      <c r="H133" s="12"/>
    </row>
    <row r="134" spans="1:8">
      <c r="A134" s="11"/>
      <c r="D134" s="9"/>
      <c r="G134" s="11"/>
      <c r="H134" s="12"/>
    </row>
    <row r="135" spans="1:8">
      <c r="A135" s="11"/>
      <c r="D135" s="9"/>
      <c r="G135" s="11"/>
      <c r="H135" s="12"/>
    </row>
    <row r="136" spans="1:8">
      <c r="A136" s="11"/>
      <c r="D136" s="9"/>
      <c r="G136" s="11"/>
      <c r="H136" s="12"/>
    </row>
    <row r="137" spans="1:8">
      <c r="A137" s="11"/>
      <c r="D137" s="9"/>
      <c r="G137" s="11"/>
      <c r="H137" s="12"/>
    </row>
    <row r="138" spans="1:8">
      <c r="A138" s="11"/>
      <c r="D138" s="9"/>
      <c r="G138" s="11"/>
      <c r="H138" s="12"/>
    </row>
    <row r="139" spans="1:8">
      <c r="A139" s="11"/>
      <c r="D139" s="9"/>
      <c r="G139" s="11"/>
      <c r="H139" s="12"/>
    </row>
    <row r="140" spans="1:8">
      <c r="A140" s="11"/>
      <c r="D140" s="9"/>
      <c r="G140" s="11"/>
      <c r="H140" s="12"/>
    </row>
    <row r="141" spans="1:8">
      <c r="A141" s="11"/>
      <c r="D141" s="9"/>
      <c r="G141" s="11"/>
      <c r="H141" s="12"/>
    </row>
    <row r="142" spans="1:8">
      <c r="A142" s="11"/>
      <c r="D142" s="9"/>
      <c r="G142" s="11"/>
      <c r="H142" s="12"/>
    </row>
    <row r="143" spans="1:8">
      <c r="A143" s="11"/>
      <c r="D143" s="9"/>
      <c r="G143" s="11"/>
      <c r="H143" s="12"/>
    </row>
    <row r="144" spans="1:8">
      <c r="A144" s="11"/>
      <c r="D144" s="9"/>
      <c r="G144" s="11"/>
      <c r="H144" s="12"/>
    </row>
    <row r="145" spans="1:8">
      <c r="A145" s="11"/>
      <c r="D145" s="9"/>
      <c r="G145" s="11"/>
      <c r="H145" s="12"/>
    </row>
    <row r="146" spans="1:8">
      <c r="A146" s="11"/>
      <c r="D146" s="9"/>
      <c r="G146" s="11"/>
      <c r="H146" s="12"/>
    </row>
    <row r="147" spans="1:8">
      <c r="A147" s="11"/>
      <c r="D147" s="9"/>
      <c r="G147" s="11"/>
      <c r="H147" s="12"/>
    </row>
    <row r="148" spans="1:8">
      <c r="A148" s="11"/>
      <c r="D148" s="9"/>
      <c r="G148" s="11"/>
      <c r="H148" s="12"/>
    </row>
    <row r="149" spans="1:8">
      <c r="A149" s="11"/>
      <c r="D149" s="9"/>
      <c r="G149" s="11"/>
      <c r="H149" s="12"/>
    </row>
    <row r="150" spans="1:8">
      <c r="A150" s="11"/>
      <c r="D150" s="9"/>
      <c r="G150" s="11"/>
      <c r="H150" s="12"/>
    </row>
    <row r="151" spans="1:8">
      <c r="A151" s="11"/>
      <c r="D151" s="9"/>
      <c r="G151" s="11"/>
      <c r="H151" s="12"/>
    </row>
    <row r="152" spans="1:8">
      <c r="A152" s="11"/>
      <c r="D152" s="9"/>
      <c r="G152" s="11"/>
      <c r="H152" s="12"/>
    </row>
    <row r="153" spans="1:8">
      <c r="A153" s="11"/>
      <c r="D153" s="9"/>
      <c r="G153" s="11"/>
      <c r="H153" s="12"/>
    </row>
    <row r="154" spans="1:8">
      <c r="A154" s="11"/>
      <c r="D154" s="9"/>
      <c r="G154" s="11"/>
      <c r="H154" s="12"/>
    </row>
    <row r="155" spans="1:8">
      <c r="A155" s="11"/>
      <c r="D155" s="9"/>
      <c r="G155" s="11"/>
      <c r="H155" s="12"/>
    </row>
    <row r="156" spans="1:8">
      <c r="A156" s="11"/>
      <c r="D156" s="9"/>
      <c r="G156" s="11"/>
      <c r="H156" s="12"/>
    </row>
    <row r="157" spans="1:8">
      <c r="A157" s="11"/>
      <c r="D157" s="9"/>
      <c r="G157" s="11"/>
      <c r="H157" s="12"/>
    </row>
    <row r="158" spans="1:8">
      <c r="A158" s="11"/>
      <c r="D158" s="9"/>
      <c r="G158" s="11"/>
      <c r="H158" s="12"/>
    </row>
    <row r="159" spans="1:8">
      <c r="A159" s="11"/>
      <c r="D159" s="9"/>
      <c r="G159" s="11"/>
      <c r="H159" s="12"/>
    </row>
    <row r="160" spans="1:8">
      <c r="A160" s="11"/>
      <c r="D160" s="9"/>
      <c r="G160" s="11"/>
      <c r="H160" s="12"/>
    </row>
    <row r="161" spans="1:8">
      <c r="A161" s="11"/>
      <c r="D161" s="9"/>
      <c r="G161" s="11"/>
      <c r="H161" s="12"/>
    </row>
    <row r="162" spans="1:8">
      <c r="A162" s="11"/>
      <c r="D162" s="9"/>
      <c r="G162" s="11"/>
      <c r="H162" s="12"/>
    </row>
    <row r="163" spans="1:8">
      <c r="A163" s="11"/>
      <c r="D163" s="9"/>
      <c r="G163" s="11"/>
      <c r="H163" s="12"/>
    </row>
    <row r="164" spans="1:8">
      <c r="A164" s="11"/>
      <c r="D164" s="9"/>
      <c r="G164" s="11"/>
      <c r="H164" s="12"/>
    </row>
    <row r="165" spans="1:8">
      <c r="A165" s="11"/>
      <c r="D165" s="9"/>
      <c r="G165" s="11"/>
      <c r="H165" s="12"/>
    </row>
    <row r="166" spans="1:8">
      <c r="A166" s="11"/>
      <c r="D166" s="9"/>
      <c r="G166" s="11"/>
      <c r="H166" s="12"/>
    </row>
    <row r="167" spans="1:8">
      <c r="A167" s="11"/>
      <c r="D167" s="9"/>
      <c r="G167" s="11"/>
      <c r="H167" s="12"/>
    </row>
    <row r="168" spans="1:8">
      <c r="A168" s="11"/>
      <c r="D168" s="9"/>
      <c r="G168" s="11"/>
      <c r="H168" s="12"/>
    </row>
    <row r="169" spans="1:8">
      <c r="A169" s="11"/>
      <c r="D169" s="9"/>
      <c r="G169" s="11"/>
      <c r="H169" s="12"/>
    </row>
    <row r="170" spans="1:8">
      <c r="A170" s="11"/>
      <c r="D170" s="9"/>
      <c r="G170" s="11"/>
      <c r="H170" s="12"/>
    </row>
    <row r="171" spans="1:8">
      <c r="A171" s="11"/>
      <c r="D171" s="9"/>
      <c r="G171" s="11"/>
      <c r="H171" s="12"/>
    </row>
    <row r="172" spans="1:8">
      <c r="A172" s="11"/>
      <c r="D172" s="9"/>
      <c r="G172" s="11"/>
      <c r="H172" s="12"/>
    </row>
    <row r="173" spans="1:8">
      <c r="A173" s="11"/>
      <c r="D173" s="9"/>
      <c r="G173" s="11"/>
      <c r="H173" s="12"/>
    </row>
    <row r="174" spans="1:8">
      <c r="A174" s="11"/>
      <c r="D174" s="9"/>
      <c r="G174" s="11"/>
      <c r="H174" s="12"/>
    </row>
    <row r="175" spans="1:8">
      <c r="A175" s="11"/>
      <c r="D175" s="9"/>
      <c r="G175" s="11"/>
      <c r="H175" s="12"/>
    </row>
    <row r="176" spans="1:8">
      <c r="A176" s="11"/>
      <c r="D176" s="9"/>
      <c r="G176" s="11"/>
      <c r="H176" s="12"/>
    </row>
    <row r="177" spans="1:8">
      <c r="A177" s="11"/>
      <c r="D177" s="9"/>
      <c r="G177" s="11"/>
      <c r="H177" s="12"/>
    </row>
    <row r="178" spans="1:8">
      <c r="A178" s="11"/>
      <c r="D178" s="9"/>
      <c r="G178" s="11"/>
      <c r="H178" s="12"/>
    </row>
    <row r="179" spans="1:8">
      <c r="A179" s="11"/>
      <c r="D179" s="9"/>
      <c r="G179" s="11"/>
      <c r="H179" s="12"/>
    </row>
    <row r="180" spans="1:8">
      <c r="A180" s="11"/>
      <c r="D180" s="9"/>
      <c r="G180" s="11"/>
      <c r="H180" s="12"/>
    </row>
    <row r="181" spans="1:8">
      <c r="A181" s="11"/>
      <c r="D181" s="9"/>
      <c r="G181" s="11"/>
      <c r="H181" s="12"/>
    </row>
    <row r="182" spans="1:8">
      <c r="A182" s="11"/>
      <c r="D182" s="9"/>
      <c r="G182" s="11"/>
      <c r="H182" s="12"/>
    </row>
    <row r="183" spans="1:8">
      <c r="A183" s="11"/>
      <c r="D183" s="9"/>
      <c r="G183" s="11"/>
      <c r="H183" s="12"/>
    </row>
    <row r="184" spans="1:8">
      <c r="A184" s="11"/>
      <c r="D184" s="9"/>
      <c r="G184" s="11"/>
      <c r="H184" s="12"/>
    </row>
    <row r="185" spans="1:8">
      <c r="A185" s="11"/>
      <c r="D185" s="9"/>
      <c r="G185" s="11"/>
      <c r="H185" s="12"/>
    </row>
    <row r="186" spans="1:8">
      <c r="A186" s="11"/>
      <c r="D186" s="9"/>
      <c r="G186" s="11"/>
      <c r="H186" s="12"/>
    </row>
    <row r="187" spans="1:8">
      <c r="A187" s="11"/>
      <c r="D187" s="9"/>
      <c r="G187" s="11"/>
      <c r="H187" s="12"/>
    </row>
    <row r="188" spans="1:8">
      <c r="A188" s="11"/>
      <c r="D188" s="9"/>
      <c r="G188" s="11"/>
      <c r="H188" s="12"/>
    </row>
    <row r="189" spans="1:8">
      <c r="A189" s="11"/>
      <c r="D189" s="9"/>
      <c r="G189" s="11"/>
      <c r="H189" s="12"/>
    </row>
    <row r="190" spans="1:8">
      <c r="A190" s="11"/>
      <c r="D190" s="9"/>
      <c r="G190" s="11"/>
      <c r="H190" s="12"/>
    </row>
    <row r="191" spans="1:8">
      <c r="A191" s="11"/>
      <c r="D191" s="9"/>
      <c r="G191" s="11"/>
      <c r="H191" s="12"/>
    </row>
    <row r="192" spans="1:8">
      <c r="A192" s="11"/>
      <c r="D192" s="9"/>
      <c r="G192" s="11"/>
      <c r="H192" s="12"/>
    </row>
    <row r="193" spans="1:8">
      <c r="A193" s="11"/>
      <c r="D193" s="9"/>
      <c r="G193" s="11"/>
      <c r="H193" s="12"/>
    </row>
    <row r="194" spans="1:8">
      <c r="A194" s="11"/>
      <c r="D194" s="9"/>
      <c r="G194" s="11"/>
      <c r="H194" s="12"/>
    </row>
    <row r="195" spans="1:8">
      <c r="A195" s="11"/>
      <c r="D195" s="9"/>
      <c r="G195" s="11"/>
      <c r="H195" s="12"/>
    </row>
    <row r="196" spans="1:8">
      <c r="A196" s="11"/>
      <c r="D196" s="9"/>
      <c r="G196" s="11"/>
      <c r="H196" s="12"/>
    </row>
    <row r="197" spans="1:8">
      <c r="A197" s="11"/>
      <c r="D197" s="9"/>
      <c r="G197" s="11"/>
      <c r="H197" s="12"/>
    </row>
    <row r="198" spans="1:8">
      <c r="A198" s="11"/>
      <c r="D198" s="9"/>
      <c r="G198" s="11"/>
      <c r="H198" s="12"/>
    </row>
    <row r="199" spans="1:8">
      <c r="A199" s="11"/>
      <c r="D199" s="9"/>
      <c r="G199" s="11"/>
      <c r="H199" s="12"/>
    </row>
    <row r="200" spans="1:8">
      <c r="A200" s="11"/>
      <c r="D200" s="9"/>
      <c r="G200" s="11"/>
      <c r="H200" s="12"/>
    </row>
  </sheetData>
  <sheetProtection algorithmName="SHA-512" hashValue="cZR8mUt77x7ekIAcZWwZeRwrSZQicZPzl8QaBI8+vds7A5GGjTaFsyrKkPyN+5cbISjhjBrNP7MtqVANcB+iUw==" saltValue="rEdGUoxp1nHP8COGz/z6NQ==" spinCount="100000" sheet="1" objects="1" scenarios="1" formatCells="0" formatColumns="0" formatRows="0" sort="0" autoFilter="0" pivotTables="0"/>
  <conditionalFormatting sqref="B6">
    <cfRule type="cellIs" dxfId="3" priority="1" operator="lessThan">
      <formula>0</formula>
    </cfRule>
  </conditionalFormatting>
  <conditionalFormatting sqref="E10:E200">
    <cfRule type="expression" dxfId="2" priority="2">
      <formula>E10="Alta"</formula>
    </cfRule>
  </conditionalFormatting>
  <conditionalFormatting sqref="F10:F200">
    <cfRule type="expression" dxfId="1" priority="3">
      <formula>F10="Vencido"</formula>
    </cfRule>
    <cfRule type="expression" dxfId="0" priority="4">
      <formula>F10="Pagado"</formula>
    </cfRule>
  </conditionalFormatting>
  <dataValidations count="2">
    <dataValidation type="list" allowBlank="1" sqref="E10:E200" xr:uid="{00000000-0002-0000-0200-000000000000}">
      <formula1>"Alta,Media,Baja"</formula1>
    </dataValidation>
    <dataValidation type="list" allowBlank="1" sqref="F10:F200" xr:uid="{00000000-0002-0000-0200-000001000000}">
      <formula1>"Pendiente,Pagado,Negociado,Vencido"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01_Instrucciones</vt:lpstr>
      <vt:lpstr>02_Glosario</vt:lpstr>
      <vt:lpstr>03_Plantilla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2026-04-01T23:53:55Z</dcterms:created>
  <dcterms:modified xsi:type="dcterms:W3CDTF">2026-04-01T23:53:55Z</dcterms:modified>
</cp:coreProperties>
</file>