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50AD3848-C0CF-4D9B-8548-20A21678BD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Ejemplo Coste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3" l="1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B7" i="3" l="1"/>
  <c r="B8" i="3" s="1"/>
  <c r="B9" i="3" s="1"/>
  <c r="B10" i="3" s="1"/>
</calcChain>
</file>

<file path=xl/sharedStrings.xml><?xml version="1.0" encoding="utf-8"?>
<sst xmlns="http://schemas.openxmlformats.org/spreadsheetml/2006/main" count="87" uniqueCount="76">
  <si>
    <t>Plantilla básica de costeo de recetas</t>
  </si>
  <si>
    <t>Cómo usar esta plantilla</t>
  </si>
  <si>
    <t>Qué sí incluye</t>
  </si>
  <si>
    <t>1</t>
  </si>
  <si>
    <t>Lee primero la hoja 03 Ejemplo Costeo para ver cómo se llena una receta ya resuelta.</t>
  </si>
  <si>
    <t>Ingredientes directos</t>
  </si>
  <si>
    <t>2</t>
  </si>
  <si>
    <t>Después ve a la hoja 04 Plantilla Costeo y reemplaza los datos del ejemplo por los de tu plato.</t>
  </si>
  <si>
    <t>Guarniciones y salsas</t>
  </si>
  <si>
    <t>3</t>
  </si>
  <si>
    <t>Completa nombre del plato, categoría, moneda, porciones obtenidas, precio de venta y food cost objetivo.</t>
  </si>
  <si>
    <t>Garnish o acompañamientos fijos</t>
  </si>
  <si>
    <t>4</t>
  </si>
  <si>
    <t>Registra cada ingrediente con su cantidad usada, unidad y costo unitario. El archivo calcula el costo usado por ingrediente.</t>
  </si>
  <si>
    <t>Empaque, si aplica</t>
  </si>
  <si>
    <t>5</t>
  </si>
  <si>
    <t>Revisa el bloque de resultado rápido: total receta, costo por porción, food cost % y lectura rápida.</t>
  </si>
  <si>
    <t>Costo por porción y food cost %</t>
  </si>
  <si>
    <t>6</t>
  </si>
  <si>
    <t>Usa esta plantilla para costo directo del plato. No incluye gas, luz, renta, mano de obra, internet, limpieza ni otros gastos indirectos.</t>
  </si>
  <si>
    <t>Qué no incluye</t>
  </si>
  <si>
    <t>Lectura importante</t>
  </si>
  <si>
    <t>Esta versión es básica a propósito. Su objetivo es ayudarte a calcular el costo directo de un plato y compararlo contra el precio de venta. La versión premium puede ampliar esto con mermas avanzadas, costos indirectos, control por lote, inventario y rentabilidad del menú completo.</t>
  </si>
  <si>
    <t>Mano de obra</t>
  </si>
  <si>
    <t>Inventario enlazado</t>
  </si>
  <si>
    <t>Rentabilidad total del menú</t>
  </si>
  <si>
    <t>Glosario básico de costeo</t>
  </si>
  <si>
    <t>Término</t>
  </si>
  <si>
    <t>Qué significa</t>
  </si>
  <si>
    <t>Costeo de recetas</t>
  </si>
  <si>
    <t>Cálculo del costo directo de un plato a partir de sus ingredientes y cantidades reales.</t>
  </si>
  <si>
    <t>Costo unitario</t>
  </si>
  <si>
    <t>Costo por gramo, mililitro, pieza o porción del ingrediente que usas.</t>
  </si>
  <si>
    <t>Costo usado</t>
  </si>
  <si>
    <t>Resultado de multiplicar la cantidad usada por el costo unitario.</t>
  </si>
  <si>
    <t>Total receta</t>
  </si>
  <si>
    <t>Suma de todos los costos usados de la receta.</t>
  </si>
  <si>
    <t>Porciones obtenidas</t>
  </si>
  <si>
    <t>Número real de porciones que salen de la receta.</t>
  </si>
  <si>
    <t>Costo por porción</t>
  </si>
  <si>
    <t>Total receta dividido entre las porciones obtenidas.</t>
  </si>
  <si>
    <t>Food cost %</t>
  </si>
  <si>
    <t>Porcentaje que representa el costo por porción frente al precio de venta.</t>
  </si>
  <si>
    <t>Food cost objetivo</t>
  </si>
  <si>
    <t>Porcentaje meta que quieres mantener para ese plato.</t>
  </si>
  <si>
    <t>Lectura rápida</t>
  </si>
  <si>
    <t>Mensaje orientativo para saber si el resultado está dentro del objetivo, muy cerca o por revisar.</t>
  </si>
  <si>
    <t>Gastos indirectos</t>
  </si>
  <si>
    <t>Costos del negocio que no se asignan fácil a un solo plato, como gas, luz o renta.</t>
  </si>
  <si>
    <t>Nota</t>
  </si>
  <si>
    <t>Esta plantilla no reparte gastos indirectos. Su foco es el costo directo del plato.</t>
  </si>
  <si>
    <t>Ejemplo resuelto de costeo</t>
  </si>
  <si>
    <t>Nombre del plato</t>
  </si>
  <si>
    <t>Pollo a la plancha con puré y vegetales</t>
  </si>
  <si>
    <t>Categoría</t>
  </si>
  <si>
    <t>Principal</t>
  </si>
  <si>
    <t>Moneda</t>
  </si>
  <si>
    <t>$</t>
  </si>
  <si>
    <t>Precio de venta</t>
  </si>
  <si>
    <t>Resultado rápido</t>
  </si>
  <si>
    <t>Qué muestra este bloque</t>
  </si>
  <si>
    <t>Resume el resultado final de la receta: cuánto cuesta, cuánto representa frente al precio de venta y qué lectura rápida puedes hacer. No incluye gas, luz ni otros gastos indirectos.</t>
  </si>
  <si>
    <t>Ingrediente</t>
  </si>
  <si>
    <t>Cantidad usada</t>
  </si>
  <si>
    <t>Unidad</t>
  </si>
  <si>
    <t>Notas</t>
  </si>
  <si>
    <t>Pechuga de pollo</t>
  </si>
  <si>
    <t>g</t>
  </si>
  <si>
    <t>200 g ya calculados al costo unitario usable</t>
  </si>
  <si>
    <t>Puré</t>
  </si>
  <si>
    <t>porción</t>
  </si>
  <si>
    <t>Vegetales</t>
  </si>
  <si>
    <t>Salsa</t>
  </si>
  <si>
    <t>Garnish y pan</t>
  </si>
  <si>
    <t>Nota importante</t>
  </si>
  <si>
    <t>Esta hoja calcula costo directo del plato. No reparte gas, luz, renta, mano de obra ni otros costos indirectos.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</si>
</sst>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83A6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254E7B"/>
        <bgColor indexed="64"/>
      </patternFill>
    </fill>
    <fill>
      <patternFill patternType="solid">
        <fgColor rgb="FFE9EEF5"/>
        <bgColor indexed="64"/>
      </patternFill>
    </fill>
    <fill>
      <patternFill patternType="solid">
        <fgColor rgb="FFF8F1E3"/>
        <bgColor indexed="64"/>
      </patternFill>
    </fill>
    <fill>
      <patternFill patternType="solid">
        <fgColor rgb="FFE8F4EC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wrapText="1"/>
      <protection locked="0"/>
    </xf>
    <xf numFmtId="0" fontId="3" fillId="5" borderId="0" xfId="0" applyFont="1" applyFill="1" applyAlignment="1" applyProtection="1">
      <alignment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4" fontId="0" fillId="6" borderId="0" xfId="0" applyNumberFormat="1" applyFill="1" applyAlignment="1" applyProtection="1">
      <alignment vertical="center" wrapText="1"/>
      <protection locked="0"/>
    </xf>
    <xf numFmtId="164" fontId="0" fillId="6" borderId="0" xfId="0" applyNumberFormat="1" applyFill="1" applyAlignment="1" applyProtection="1">
      <alignment vertical="center" wrapText="1"/>
      <protection locked="0"/>
    </xf>
    <xf numFmtId="0" fontId="2" fillId="4" borderId="0" xfId="0" applyFont="1" applyFill="1" applyAlignment="1" applyProtection="1">
      <alignment vertical="center" wrapText="1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8" borderId="0" xfId="0" applyFont="1" applyFill="1" applyAlignment="1" applyProtection="1">
      <alignment vertical="center" wrapText="1"/>
      <protection locked="0"/>
    </xf>
    <xf numFmtId="0" fontId="0" fillId="3" borderId="0" xfId="0" applyFill="1" applyProtection="1"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0" fillId="9" borderId="0" xfId="0" applyFill="1" applyAlignment="1" applyProtection="1">
      <alignment vertical="center" wrapText="1"/>
      <protection locked="0"/>
    </xf>
    <xf numFmtId="4" fontId="0" fillId="9" borderId="0" xfId="0" applyNumberFormat="1" applyFill="1" applyAlignment="1" applyProtection="1">
      <alignment vertical="center" wrapText="1"/>
      <protection locked="0"/>
    </xf>
    <xf numFmtId="4" fontId="0" fillId="9" borderId="0" xfId="0" applyNumberFormat="1" applyFill="1" applyAlignment="1" applyProtection="1">
      <alignment vertical="center" wrapText="1"/>
    </xf>
    <xf numFmtId="0" fontId="0" fillId="3" borderId="0" xfId="0" applyFill="1" applyAlignment="1" applyProtection="1">
      <alignment wrapText="1"/>
    </xf>
    <xf numFmtId="0" fontId="3" fillId="8" borderId="0" xfId="0" applyFont="1" applyFill="1" applyAlignment="1" applyProtection="1">
      <alignment vertical="center" wrapText="1"/>
    </xf>
    <xf numFmtId="4" fontId="4" fillId="7" borderId="0" xfId="0" applyNumberFormat="1" applyFont="1" applyFill="1" applyAlignment="1" applyProtection="1">
      <alignment vertical="center" wrapText="1"/>
    </xf>
    <xf numFmtId="164" fontId="4" fillId="7" borderId="0" xfId="0" applyNumberFormat="1" applyFont="1" applyFill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114592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6CC0B7-05D4-4F6C-A31E-DED5CE6A7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49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0</xdr:rowOff>
    </xdr:from>
    <xdr:to>
      <xdr:col>5</xdr:col>
      <xdr:colOff>524167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5BBE23-56BE-4F5D-A53A-19EC913A6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197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884366-EC5B-4444-B7EB-6E55EC901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>
      <selection activeCell="B3" sqref="B3"/>
    </sheetView>
  </sheetViews>
  <sheetFormatPr baseColWidth="10" defaultColWidth="8.796875" defaultRowHeight="13.8"/>
  <cols>
    <col min="1" max="1" width="14.69921875" style="3" customWidth="1"/>
    <col min="2" max="2" width="109" style="3" bestFit="1" customWidth="1"/>
    <col min="3" max="3" width="8.796875" style="3" customWidth="1"/>
    <col min="4" max="4" width="28.5" style="3" bestFit="1" customWidth="1"/>
    <col min="5" max="16384" width="8.796875" style="3"/>
  </cols>
  <sheetData>
    <row r="1" spans="1:4" ht="19.2" customHeight="1">
      <c r="A1" s="1" t="s">
        <v>0</v>
      </c>
      <c r="B1" s="1"/>
      <c r="C1" s="2"/>
    </row>
    <row r="2" spans="1:4">
      <c r="A2" s="4"/>
      <c r="B2" s="4"/>
      <c r="C2" s="4"/>
      <c r="D2" s="4"/>
    </row>
    <row r="3" spans="1:4" ht="17.55" customHeight="1">
      <c r="A3" s="5" t="s">
        <v>1</v>
      </c>
      <c r="B3" s="6"/>
      <c r="C3" s="7"/>
      <c r="D3" s="6" t="s">
        <v>2</v>
      </c>
    </row>
    <row r="4" spans="1:4" ht="17.55" customHeight="1">
      <c r="A4" s="8" t="s">
        <v>3</v>
      </c>
      <c r="B4" s="9" t="s">
        <v>4</v>
      </c>
      <c r="C4" s="4"/>
      <c r="D4" s="10" t="s">
        <v>5</v>
      </c>
    </row>
    <row r="5" spans="1:4" ht="17.55" customHeight="1">
      <c r="A5" s="8" t="s">
        <v>6</v>
      </c>
      <c r="B5" s="9" t="s">
        <v>7</v>
      </c>
      <c r="C5" s="4"/>
      <c r="D5" s="10" t="s">
        <v>8</v>
      </c>
    </row>
    <row r="6" spans="1:4" ht="17.55" customHeight="1">
      <c r="A6" s="8" t="s">
        <v>9</v>
      </c>
      <c r="B6" s="9" t="s">
        <v>10</v>
      </c>
      <c r="C6" s="4"/>
      <c r="D6" s="10" t="s">
        <v>11</v>
      </c>
    </row>
    <row r="7" spans="1:4" ht="17.55" customHeight="1">
      <c r="A7" s="8" t="s">
        <v>12</v>
      </c>
      <c r="B7" s="9" t="s">
        <v>13</v>
      </c>
      <c r="C7" s="4"/>
      <c r="D7" s="10" t="s">
        <v>14</v>
      </c>
    </row>
    <row r="8" spans="1:4" ht="17.55" customHeight="1">
      <c r="A8" s="8" t="s">
        <v>15</v>
      </c>
      <c r="B8" s="9" t="s">
        <v>16</v>
      </c>
      <c r="C8" s="4"/>
      <c r="D8" s="10" t="s">
        <v>17</v>
      </c>
    </row>
    <row r="9" spans="1:4" ht="17.55" customHeight="1">
      <c r="A9" s="8" t="s">
        <v>18</v>
      </c>
      <c r="B9" s="9" t="s">
        <v>19</v>
      </c>
      <c r="C9" s="4"/>
      <c r="D9" s="4"/>
    </row>
    <row r="10" spans="1:4" ht="17.55" customHeight="1">
      <c r="A10" s="4"/>
      <c r="B10" s="4"/>
      <c r="C10" s="4"/>
    </row>
    <row r="11" spans="1:4" ht="17.55" customHeight="1">
      <c r="A11" s="5" t="s">
        <v>21</v>
      </c>
      <c r="B11" s="6"/>
      <c r="C11" s="7"/>
      <c r="D11" s="6" t="s">
        <v>20</v>
      </c>
    </row>
    <row r="12" spans="1:4" ht="17.55" customHeight="1">
      <c r="A12" s="11" t="s">
        <v>22</v>
      </c>
      <c r="B12" s="11"/>
      <c r="C12" s="12"/>
      <c r="D12" s="13" t="s">
        <v>23</v>
      </c>
    </row>
    <row r="13" spans="1:4" ht="17.55" customHeight="1">
      <c r="A13" s="11"/>
      <c r="B13" s="11"/>
      <c r="C13" s="12"/>
      <c r="D13" s="13" t="s">
        <v>24</v>
      </c>
    </row>
    <row r="14" spans="1:4" ht="17.55" customHeight="1">
      <c r="A14" s="13"/>
      <c r="B14" s="13"/>
      <c r="C14" s="12"/>
      <c r="D14" s="13" t="s">
        <v>25</v>
      </c>
    </row>
    <row r="15" spans="1:4" ht="17.55" customHeight="1">
      <c r="A15" s="4"/>
      <c r="B15" s="4"/>
      <c r="C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20" spans="1:4">
      <c r="A20" s="4"/>
      <c r="B20" s="4"/>
      <c r="C20" s="4"/>
      <c r="D20" s="4"/>
    </row>
  </sheetData>
  <sheetProtection algorithmName="SHA-512" hashValue="S6i0mBoD2r/9Jewdw+XPbGUW8tiIPQ6C3Axex2AaQxAgpx0VbTcVLBcOadh7zlJcccGSQo2yOYjHK79IGUfErw==" saltValue="47gT/qOj3w/vCX6+3yZ8nQ==" spinCount="100000" sheet="1" objects="1" scenarios="1" formatCells="0" formatColumns="0" formatRows="0" sort="0" autoFilter="0"/>
  <mergeCells count="2">
    <mergeCell ref="A1:B1"/>
    <mergeCell ref="A12:B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29" sqref="B29"/>
    </sheetView>
  </sheetViews>
  <sheetFormatPr baseColWidth="10" defaultColWidth="8.796875" defaultRowHeight="13.8"/>
  <cols>
    <col min="1" max="1" width="24" style="3" customWidth="1"/>
    <col min="2" max="2" width="78" style="3" customWidth="1"/>
    <col min="3" max="16384" width="8.796875" style="3"/>
  </cols>
  <sheetData>
    <row r="1" spans="1:2" ht="17.55" customHeight="1">
      <c r="A1" s="14" t="s">
        <v>26</v>
      </c>
      <c r="B1" s="14"/>
    </row>
    <row r="2" spans="1:2" ht="17.55" customHeight="1"/>
    <row r="3" spans="1:2" ht="17.55" customHeight="1">
      <c r="A3" s="5" t="s">
        <v>27</v>
      </c>
      <c r="B3" s="5" t="s">
        <v>28</v>
      </c>
    </row>
    <row r="4" spans="1:2" ht="17.55" customHeight="1">
      <c r="A4" s="15" t="s">
        <v>29</v>
      </c>
      <c r="B4" s="9" t="s">
        <v>30</v>
      </c>
    </row>
    <row r="5" spans="1:2" ht="17.55" customHeight="1">
      <c r="A5" s="15" t="s">
        <v>31</v>
      </c>
      <c r="B5" s="9" t="s">
        <v>32</v>
      </c>
    </row>
    <row r="6" spans="1:2" ht="17.55" customHeight="1">
      <c r="A6" s="15" t="s">
        <v>33</v>
      </c>
      <c r="B6" s="9" t="s">
        <v>34</v>
      </c>
    </row>
    <row r="7" spans="1:2" ht="17.55" customHeight="1">
      <c r="A7" s="15" t="s">
        <v>35</v>
      </c>
      <c r="B7" s="9" t="s">
        <v>36</v>
      </c>
    </row>
    <row r="8" spans="1:2" ht="17.55" customHeight="1">
      <c r="A8" s="15" t="s">
        <v>37</v>
      </c>
      <c r="B8" s="9" t="s">
        <v>38</v>
      </c>
    </row>
    <row r="9" spans="1:2" ht="17.55" customHeight="1">
      <c r="A9" s="15" t="s">
        <v>39</v>
      </c>
      <c r="B9" s="9" t="s">
        <v>40</v>
      </c>
    </row>
    <row r="10" spans="1:2" ht="17.55" customHeight="1">
      <c r="A10" s="15" t="s">
        <v>41</v>
      </c>
      <c r="B10" s="9" t="s">
        <v>42</v>
      </c>
    </row>
    <row r="11" spans="1:2" ht="17.55" customHeight="1">
      <c r="A11" s="15" t="s">
        <v>43</v>
      </c>
      <c r="B11" s="9" t="s">
        <v>44</v>
      </c>
    </row>
    <row r="12" spans="1:2" ht="17.55" customHeight="1">
      <c r="A12" s="15" t="s">
        <v>45</v>
      </c>
      <c r="B12" s="9" t="s">
        <v>46</v>
      </c>
    </row>
    <row r="13" spans="1:2" ht="17.55" customHeight="1">
      <c r="A13" s="15" t="s">
        <v>47</v>
      </c>
      <c r="B13" s="9" t="s">
        <v>48</v>
      </c>
    </row>
    <row r="14" spans="1:2" ht="17.55" customHeight="1"/>
    <row r="15" spans="1:2" ht="17.55" customHeight="1">
      <c r="A15" s="16" t="s">
        <v>49</v>
      </c>
      <c r="B15" s="16" t="s">
        <v>50</v>
      </c>
    </row>
  </sheetData>
  <sheetProtection algorithmName="SHA-512" hashValue="REpEmfJTcqWL++kHiQ/YN43Z/F1hDzO7uW9ypi9vpz9khmJ/Bn5XGn7HpZ38XJ3LCjHAj8uTNzS3TOd4v1Vs2w==" saltValue="2DAkXaTCGmXOKsSWKwK3nw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workbookViewId="0">
      <selection activeCell="E21" sqref="E21"/>
    </sheetView>
  </sheetViews>
  <sheetFormatPr baseColWidth="10" defaultColWidth="8.796875" defaultRowHeight="13.8"/>
  <cols>
    <col min="1" max="1" width="24" style="3" customWidth="1"/>
    <col min="2" max="2" width="43.59765625" style="3" customWidth="1"/>
    <col min="3" max="3" width="20.8984375" style="3" customWidth="1"/>
    <col min="4" max="4" width="16" style="3" customWidth="1"/>
    <col min="5" max="5" width="18.796875" style="3" customWidth="1"/>
    <col min="6" max="6" width="38" style="3" customWidth="1"/>
    <col min="7" max="16384" width="8.796875" style="3"/>
  </cols>
  <sheetData>
    <row r="1" spans="1:6" ht="19.2" customHeight="1">
      <c r="A1" s="17" t="s">
        <v>51</v>
      </c>
      <c r="B1" s="18"/>
      <c r="C1" s="18"/>
      <c r="D1" s="18"/>
      <c r="E1" s="18"/>
      <c r="F1" s="18"/>
    </row>
    <row r="2" spans="1:6">
      <c r="A2" s="19"/>
      <c r="B2" s="19"/>
      <c r="C2" s="19"/>
      <c r="D2" s="19"/>
      <c r="E2" s="19"/>
      <c r="F2" s="19"/>
    </row>
    <row r="3" spans="1:6" ht="17.55" customHeight="1">
      <c r="A3" s="20" t="s">
        <v>52</v>
      </c>
      <c r="B3" s="21" t="s">
        <v>53</v>
      </c>
      <c r="C3" s="20" t="s">
        <v>54</v>
      </c>
      <c r="D3" s="21" t="s">
        <v>55</v>
      </c>
      <c r="E3" s="20" t="s">
        <v>56</v>
      </c>
      <c r="F3" s="21" t="s">
        <v>57</v>
      </c>
    </row>
    <row r="4" spans="1:6" ht="17.55" customHeight="1">
      <c r="A4" s="20" t="s">
        <v>37</v>
      </c>
      <c r="B4" s="21">
        <v>1</v>
      </c>
      <c r="C4" s="20" t="s">
        <v>58</v>
      </c>
      <c r="D4" s="22">
        <v>9.9</v>
      </c>
      <c r="E4" s="20" t="s">
        <v>43</v>
      </c>
      <c r="F4" s="23">
        <v>0.3</v>
      </c>
    </row>
    <row r="5" spans="1:6" ht="17.55" customHeight="1">
      <c r="A5" s="19"/>
      <c r="B5" s="19"/>
      <c r="C5" s="19"/>
      <c r="D5" s="19"/>
      <c r="E5" s="19"/>
      <c r="F5" s="19"/>
    </row>
    <row r="6" spans="1:6" ht="17.55" customHeight="1">
      <c r="A6" s="24" t="s">
        <v>59</v>
      </c>
      <c r="B6" s="24"/>
      <c r="C6" s="24"/>
      <c r="D6" s="25" t="s">
        <v>60</v>
      </c>
      <c r="E6" s="24"/>
      <c r="F6" s="24"/>
    </row>
    <row r="7" spans="1:6" ht="17.55" customHeight="1">
      <c r="A7" s="20" t="s">
        <v>35</v>
      </c>
      <c r="B7" s="35">
        <f>SUM(E13:E37)</f>
        <v>2.9800000000000009</v>
      </c>
      <c r="C7" s="19"/>
      <c r="D7" s="26" t="s">
        <v>61</v>
      </c>
      <c r="E7" s="26"/>
      <c r="F7" s="26"/>
    </row>
    <row r="8" spans="1:6" ht="17.55" customHeight="1">
      <c r="A8" s="20" t="s">
        <v>39</v>
      </c>
      <c r="B8" s="35">
        <f>IF(B4&gt;0,B7/B4,"")</f>
        <v>2.9800000000000009</v>
      </c>
      <c r="C8" s="19"/>
      <c r="D8" s="26"/>
      <c r="E8" s="26"/>
      <c r="F8" s="26"/>
    </row>
    <row r="9" spans="1:6" ht="17.55" customHeight="1">
      <c r="A9" s="20" t="s">
        <v>41</v>
      </c>
      <c r="B9" s="36">
        <f>IF(D4&gt;0,B8/D4,"")</f>
        <v>0.30101010101010106</v>
      </c>
      <c r="C9" s="19"/>
      <c r="D9" s="26"/>
      <c r="E9" s="26"/>
      <c r="F9" s="26"/>
    </row>
    <row r="10" spans="1:6" ht="17.55" customHeight="1">
      <c r="A10" s="20" t="s">
        <v>45</v>
      </c>
      <c r="B10" s="34" t="str">
        <f>IF(B9="","",IF(ABS(B9-$F$4)&lt;=0.005,"En rango",IF(B9&lt;$F$4,"Debajo del objetivo",IF(B9&lt;=$F$4+0.02,"Muy cerca del objetivo","Por revisar"))))</f>
        <v>En rango</v>
      </c>
      <c r="C10" s="19"/>
      <c r="D10" s="28"/>
      <c r="E10" s="28"/>
      <c r="F10" s="28"/>
    </row>
    <row r="11" spans="1:6">
      <c r="A11" s="19"/>
      <c r="B11" s="19"/>
      <c r="C11" s="19"/>
      <c r="D11" s="19"/>
      <c r="E11" s="19"/>
      <c r="F11" s="19"/>
    </row>
    <row r="12" spans="1:6" ht="16.8" customHeight="1">
      <c r="A12" s="29" t="s">
        <v>62</v>
      </c>
      <c r="B12" s="29" t="s">
        <v>63</v>
      </c>
      <c r="C12" s="29" t="s">
        <v>64</v>
      </c>
      <c r="D12" s="29" t="s">
        <v>31</v>
      </c>
      <c r="E12" s="29" t="s">
        <v>33</v>
      </c>
      <c r="F12" s="29" t="s">
        <v>65</v>
      </c>
    </row>
    <row r="13" spans="1:6" ht="16.8" customHeight="1">
      <c r="A13" s="30" t="s">
        <v>66</v>
      </c>
      <c r="B13" s="31">
        <v>200</v>
      </c>
      <c r="C13" s="30" t="s">
        <v>67</v>
      </c>
      <c r="D13" s="31">
        <v>8.0000000000000002E-3</v>
      </c>
      <c r="E13" s="32">
        <f t="shared" ref="E13:E37" si="0">IF(OR(B13="",D13=""),"",B13*D13)</f>
        <v>1.6</v>
      </c>
      <c r="F13" s="30" t="s">
        <v>68</v>
      </c>
    </row>
    <row r="14" spans="1:6" ht="16.8" customHeight="1">
      <c r="A14" s="30" t="s">
        <v>69</v>
      </c>
      <c r="B14" s="31">
        <v>1</v>
      </c>
      <c r="C14" s="30" t="s">
        <v>70</v>
      </c>
      <c r="D14" s="31">
        <v>0.55000000000000004</v>
      </c>
      <c r="E14" s="32">
        <f t="shared" si="0"/>
        <v>0.55000000000000004</v>
      </c>
      <c r="F14" s="30"/>
    </row>
    <row r="15" spans="1:6" ht="16.8" customHeight="1">
      <c r="A15" s="30" t="s">
        <v>71</v>
      </c>
      <c r="B15" s="31">
        <v>1</v>
      </c>
      <c r="C15" s="30" t="s">
        <v>70</v>
      </c>
      <c r="D15" s="31">
        <v>0.45</v>
      </c>
      <c r="E15" s="32">
        <f t="shared" si="0"/>
        <v>0.45</v>
      </c>
      <c r="F15" s="30"/>
    </row>
    <row r="16" spans="1:6" ht="16.8" customHeight="1">
      <c r="A16" s="30" t="s">
        <v>72</v>
      </c>
      <c r="B16" s="31">
        <v>1</v>
      </c>
      <c r="C16" s="30" t="s">
        <v>70</v>
      </c>
      <c r="D16" s="31">
        <v>0.2</v>
      </c>
      <c r="E16" s="32">
        <f t="shared" si="0"/>
        <v>0.2</v>
      </c>
      <c r="F16" s="30"/>
    </row>
    <row r="17" spans="1:6" ht="16.8" customHeight="1">
      <c r="A17" s="30" t="s">
        <v>73</v>
      </c>
      <c r="B17" s="31">
        <v>1</v>
      </c>
      <c r="C17" s="30" t="s">
        <v>70</v>
      </c>
      <c r="D17" s="31">
        <v>0.18</v>
      </c>
      <c r="E17" s="32">
        <f t="shared" si="0"/>
        <v>0.18</v>
      </c>
      <c r="F17" s="30"/>
    </row>
    <row r="18" spans="1:6" ht="16.8" customHeight="1">
      <c r="A18" s="30"/>
      <c r="B18" s="31"/>
      <c r="C18" s="30"/>
      <c r="D18" s="31"/>
      <c r="E18" s="32" t="str">
        <f t="shared" si="0"/>
        <v/>
      </c>
      <c r="F18" s="30"/>
    </row>
    <row r="19" spans="1:6" ht="16.8" customHeight="1">
      <c r="A19" s="30"/>
      <c r="B19" s="31"/>
      <c r="C19" s="30"/>
      <c r="D19" s="31"/>
      <c r="E19" s="32" t="str">
        <f t="shared" si="0"/>
        <v/>
      </c>
      <c r="F19" s="30"/>
    </row>
    <row r="20" spans="1:6" ht="16.8" customHeight="1">
      <c r="A20" s="30"/>
      <c r="B20" s="31"/>
      <c r="C20" s="30"/>
      <c r="D20" s="31"/>
      <c r="E20" s="32" t="str">
        <f t="shared" si="0"/>
        <v/>
      </c>
      <c r="F20" s="30"/>
    </row>
    <row r="21" spans="1:6" ht="16.8" customHeight="1">
      <c r="A21" s="30"/>
      <c r="B21" s="31"/>
      <c r="C21" s="30"/>
      <c r="D21" s="31"/>
      <c r="E21" s="32" t="str">
        <f t="shared" si="0"/>
        <v/>
      </c>
      <c r="F21" s="30"/>
    </row>
    <row r="22" spans="1:6" ht="16.8" customHeight="1">
      <c r="A22" s="30"/>
      <c r="B22" s="31"/>
      <c r="C22" s="30"/>
      <c r="D22" s="31"/>
      <c r="E22" s="32" t="str">
        <f t="shared" si="0"/>
        <v/>
      </c>
      <c r="F22" s="30"/>
    </row>
    <row r="23" spans="1:6" ht="16.8" customHeight="1">
      <c r="A23" s="30"/>
      <c r="B23" s="31"/>
      <c r="C23" s="30"/>
      <c r="D23" s="31"/>
      <c r="E23" s="32" t="str">
        <f t="shared" si="0"/>
        <v/>
      </c>
      <c r="F23" s="30"/>
    </row>
    <row r="24" spans="1:6" ht="16.8" customHeight="1">
      <c r="A24" s="30"/>
      <c r="B24" s="31"/>
      <c r="C24" s="30"/>
      <c r="D24" s="31"/>
      <c r="E24" s="32" t="str">
        <f t="shared" si="0"/>
        <v/>
      </c>
      <c r="F24" s="30"/>
    </row>
    <row r="25" spans="1:6" ht="16.8" customHeight="1">
      <c r="A25" s="30"/>
      <c r="B25" s="31"/>
      <c r="C25" s="30"/>
      <c r="D25" s="31"/>
      <c r="E25" s="32" t="str">
        <f t="shared" si="0"/>
        <v/>
      </c>
      <c r="F25" s="30"/>
    </row>
    <row r="26" spans="1:6" ht="16.8" customHeight="1">
      <c r="A26" s="30"/>
      <c r="B26" s="31"/>
      <c r="C26" s="30"/>
      <c r="D26" s="31"/>
      <c r="E26" s="32" t="str">
        <f t="shared" si="0"/>
        <v/>
      </c>
      <c r="F26" s="30"/>
    </row>
    <row r="27" spans="1:6" ht="16.8" customHeight="1">
      <c r="A27" s="30"/>
      <c r="B27" s="31"/>
      <c r="C27" s="30"/>
      <c r="D27" s="31"/>
      <c r="E27" s="32" t="str">
        <f t="shared" si="0"/>
        <v/>
      </c>
      <c r="F27" s="30"/>
    </row>
    <row r="28" spans="1:6" ht="16.8" customHeight="1">
      <c r="A28" s="30"/>
      <c r="B28" s="31"/>
      <c r="C28" s="30"/>
      <c r="D28" s="31"/>
      <c r="E28" s="32" t="str">
        <f t="shared" si="0"/>
        <v/>
      </c>
      <c r="F28" s="30"/>
    </row>
    <row r="29" spans="1:6" ht="16.8" customHeight="1">
      <c r="A29" s="30"/>
      <c r="B29" s="31"/>
      <c r="C29" s="30"/>
      <c r="D29" s="31"/>
      <c r="E29" s="32" t="str">
        <f t="shared" si="0"/>
        <v/>
      </c>
      <c r="F29" s="30"/>
    </row>
    <row r="30" spans="1:6" ht="16.8" customHeight="1">
      <c r="A30" s="30"/>
      <c r="B30" s="31"/>
      <c r="C30" s="30"/>
      <c r="D30" s="31"/>
      <c r="E30" s="32" t="str">
        <f t="shared" si="0"/>
        <v/>
      </c>
      <c r="F30" s="30"/>
    </row>
    <row r="31" spans="1:6" ht="16.8" customHeight="1">
      <c r="A31" s="30"/>
      <c r="B31" s="31"/>
      <c r="C31" s="30"/>
      <c r="D31" s="31"/>
      <c r="E31" s="32" t="str">
        <f t="shared" si="0"/>
        <v/>
      </c>
      <c r="F31" s="30"/>
    </row>
    <row r="32" spans="1:6" ht="16.8" customHeight="1">
      <c r="A32" s="30"/>
      <c r="B32" s="31"/>
      <c r="C32" s="30"/>
      <c r="D32" s="31"/>
      <c r="E32" s="32" t="str">
        <f t="shared" si="0"/>
        <v/>
      </c>
      <c r="F32" s="30"/>
    </row>
    <row r="33" spans="1:6" ht="16.8" customHeight="1">
      <c r="A33" s="30"/>
      <c r="B33" s="31"/>
      <c r="C33" s="30"/>
      <c r="D33" s="31"/>
      <c r="E33" s="32" t="str">
        <f t="shared" si="0"/>
        <v/>
      </c>
      <c r="F33" s="30"/>
    </row>
    <row r="34" spans="1:6" ht="16.8" customHeight="1">
      <c r="A34" s="30"/>
      <c r="B34" s="31"/>
      <c r="C34" s="30"/>
      <c r="D34" s="31"/>
      <c r="E34" s="32" t="str">
        <f t="shared" si="0"/>
        <v/>
      </c>
      <c r="F34" s="30"/>
    </row>
    <row r="35" spans="1:6" ht="16.8" customHeight="1">
      <c r="A35" s="30"/>
      <c r="B35" s="31"/>
      <c r="C35" s="30"/>
      <c r="D35" s="31"/>
      <c r="E35" s="32" t="str">
        <f t="shared" si="0"/>
        <v/>
      </c>
      <c r="F35" s="30"/>
    </row>
    <row r="36" spans="1:6" ht="16.8" customHeight="1">
      <c r="A36" s="30"/>
      <c r="B36" s="31"/>
      <c r="C36" s="30"/>
      <c r="D36" s="31"/>
      <c r="E36" s="32" t="str">
        <f t="shared" si="0"/>
        <v/>
      </c>
      <c r="F36" s="30"/>
    </row>
    <row r="37" spans="1:6" ht="16.8" customHeight="1">
      <c r="A37" s="30"/>
      <c r="B37" s="31"/>
      <c r="C37" s="30"/>
      <c r="D37" s="31"/>
      <c r="E37" s="32" t="str">
        <f t="shared" si="0"/>
        <v/>
      </c>
      <c r="F37" s="30"/>
    </row>
    <row r="38" spans="1:6">
      <c r="A38" s="19"/>
      <c r="B38" s="19"/>
      <c r="C38" s="19"/>
      <c r="D38" s="19"/>
      <c r="E38" s="33"/>
      <c r="F38" s="19"/>
    </row>
    <row r="39" spans="1:6" ht="69">
      <c r="A39" s="27" t="s">
        <v>74</v>
      </c>
      <c r="B39" s="27" t="s">
        <v>75</v>
      </c>
      <c r="C39" s="27"/>
      <c r="D39" s="27"/>
      <c r="E39" s="34"/>
      <c r="F39" s="27"/>
    </row>
  </sheetData>
  <sheetProtection algorithmName="SHA-512" hashValue="dvCtAZcCVFugF1CkfuZVq8LHZrEtwmJj952wQj8VFDRspYy7YIzvJV08B5QASRBlWgfObDoMbOc7+Y9XPsbDWA==" saltValue="u9yL/o94KfgIUNd7zXM7kQ==" spinCount="100000" sheet="1" objects="1" scenarios="1" formatCells="0" formatColumns="0" formatRows="0" deleteRows="0" sort="0" autoFilter="0"/>
  <mergeCells count="1">
    <mergeCell ref="D7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01 Instrucciones</vt:lpstr>
      <vt:lpstr>02 Glosario</vt:lpstr>
      <vt:lpstr>03 Ejemplo Costeo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2026-03-31T02:06:57Z</dcterms:created>
  <dcterms:modified xsi:type="dcterms:W3CDTF">2026-03-31T02:07:52Z</dcterms:modified>
</cp:coreProperties>
</file>