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D1771D91-25A9-4C95-AAFE-81CC629B8B9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strucciones" sheetId="1" r:id="rId1"/>
    <sheet name="Glosario" sheetId="2" r:id="rId2"/>
    <sheet name="Plantilla" sheetId="3" r:id="rId3"/>
    <sheet name="Ejempl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4" l="1"/>
  <c r="G8" i="3"/>
  <c r="F11" i="4" l="1"/>
  <c r="F10" i="4"/>
  <c r="F8" i="4"/>
  <c r="F7" i="4"/>
  <c r="F6" i="4"/>
  <c r="F5" i="4"/>
  <c r="G5" i="3"/>
  <c r="G11" i="3"/>
  <c r="G10" i="3"/>
  <c r="G9" i="3"/>
  <c r="G7" i="3"/>
  <c r="G6" i="3"/>
</calcChain>
</file>

<file path=xl/sharedStrings.xml><?xml version="1.0" encoding="utf-8"?>
<sst xmlns="http://schemas.openxmlformats.org/spreadsheetml/2006/main" count="78" uniqueCount="59">
  <si>
    <t>Instrucciones de uso de la plantilla</t>
  </si>
  <si>
    <t>1. Ve a la hoja 'Plantilla' y escribe tus datos en las columnas de Dato A, Dato B y, cuando aplique, Dato C.</t>
  </si>
  <si>
    <t>2. Las fórmulas ya están cargadas en la columna 'Resultado' para cada indicador financiero.</t>
  </si>
  <si>
    <t>3. Si quieres ver la fórmula, selecciona la celda y revisa la barra de fórmulas en Excel.</t>
  </si>
  <si>
    <t>4. En la hoja 'Ejemplo' encontrarás los mismos indicadores con datos de muestra basados en la entrada del blog.</t>
  </si>
  <si>
    <t>5. Consulta la hoja 'Glosario' para entender el significado de cada KPI.</t>
  </si>
  <si>
    <t>KPI</t>
  </si>
  <si>
    <t>Nombre</t>
  </si>
  <si>
    <t>Definición resumida</t>
  </si>
  <si>
    <t>ROA</t>
  </si>
  <si>
    <t>Rentabilidad sobre Activos</t>
  </si>
  <si>
    <t>Mide la utilidad generada por cada peso invertido en activos.</t>
  </si>
  <si>
    <t>ROE</t>
  </si>
  <si>
    <t>Rentabilidad del Patrimonio</t>
  </si>
  <si>
    <t>Mide la utilidad generada para los socios sobre su capital aportado.</t>
  </si>
  <si>
    <t>ROI</t>
  </si>
  <si>
    <t>Retorno de la Inversión</t>
  </si>
  <si>
    <t>Evalúa si una inversión específica genera ganancia o pérdida.</t>
  </si>
  <si>
    <t>EBITDA</t>
  </si>
  <si>
    <t>Utilidad Operativa antes de Intereses, Impuestos, Depreciaciones y Amortizaciones</t>
  </si>
  <si>
    <t>Mide la productividad pura de la operación del negocio.</t>
  </si>
  <si>
    <t>Margen Neto</t>
  </si>
  <si>
    <t>Margen de Utilidad Neta</t>
  </si>
  <si>
    <t>Porcentaje de las ventas que se convierte en utilidad final.</t>
  </si>
  <si>
    <t>OPEX Efficiency</t>
  </si>
  <si>
    <t>Productividad del Gasto Operativo</t>
  </si>
  <si>
    <t>Ventas generadas por cada peso gastado en operación.</t>
  </si>
  <si>
    <t>Endeudamiento</t>
  </si>
  <si>
    <t>Ratio de Endeudamiento</t>
  </si>
  <si>
    <t>Porcentaje de los activos financiado con deuda.</t>
  </si>
  <si>
    <t>Indicador</t>
  </si>
  <si>
    <t>Dato A</t>
  </si>
  <si>
    <t>Dato B</t>
  </si>
  <si>
    <t>Dato C</t>
  </si>
  <si>
    <t>Descripción de datos</t>
  </si>
  <si>
    <t>Fórmula (texto)</t>
  </si>
  <si>
    <t>Resultado</t>
  </si>
  <si>
    <t>Dato A: Utilidad Neta | Dato B: Activos Totales</t>
  </si>
  <si>
    <t>Resultado = Utilidad Neta / Activos Totales</t>
  </si>
  <si>
    <t>Dato A: Utilidad Neta | Dato B: Patrimonio</t>
  </si>
  <si>
    <t>Resultado = Utilidad Neta / Patrimonio</t>
  </si>
  <si>
    <t>Dato A: Retorno Total | Dato B: Inversión Inicial</t>
  </si>
  <si>
    <t>Resultado = (Retorno Total - Inversión Inicial) / Inversión Inicial</t>
  </si>
  <si>
    <t>Dato A: Utilidad Operativa | Dato B: Depreciaciones | Dato C: Amortizaciones</t>
  </si>
  <si>
    <t>Resultado = Utilidad Operativa + Depreciaciones + Amortizaciones</t>
  </si>
  <si>
    <t>Dato A: Utilidad Neta | Dato B: Ventas Netas</t>
  </si>
  <si>
    <t>Resultado = Utilidad Neta / Ventas Netas</t>
  </si>
  <si>
    <t>Dato A: Ventas Totales | Dato B: Gastos Operativos</t>
  </si>
  <si>
    <t>Resultado = Ventas Totales / Gastos Operativos</t>
  </si>
  <si>
    <t>Dato A: Pasivo Total | Dato B: Activo Total</t>
  </si>
  <si>
    <t>Resultado = Pasivo Total / Activo Total</t>
  </si>
  <si>
    <t>Resultado (fórmula)</t>
  </si>
  <si>
    <t>Utilidad Neta (A) | Activos Totales (B)</t>
  </si>
  <si>
    <t>Utilidad Neta (A) | Patrimonio (B)</t>
  </si>
  <si>
    <t>Retorno Total (A) | Inversión Inicial (B)</t>
  </si>
  <si>
    <t>Utilidad Operativa (A) | Depreciaciones (B) | Amortizaciones (C)</t>
  </si>
  <si>
    <t>Utilidad Neta (A) | Ventas Netas (B)</t>
  </si>
  <si>
    <t>Ventas Totales (A) | Gastos Operativos (B)</t>
  </si>
  <si>
    <t>Pasivo Total (A) | Activo Total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</si>
</sst>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 tint="-0.49998474074526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2" borderId="0" xfId="0" applyFill="1"/>
    <xf numFmtId="0" fontId="2" fillId="3" borderId="0" xfId="0" applyFont="1" applyFill="1"/>
    <xf numFmtId="9" fontId="0" fillId="2" borderId="0" xfId="2" applyFont="1" applyFill="1"/>
    <xf numFmtId="165" fontId="0" fillId="2" borderId="0" xfId="1" applyNumberFormat="1" applyFont="1" applyFill="1"/>
    <xf numFmtId="2" fontId="0" fillId="2" borderId="0" xfId="0" applyNumberFormat="1" applyFill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2103412</xdr:colOff>
      <xdr:row>2</xdr:row>
      <xdr:rowOff>148590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B79E56-770C-4C17-8DB6-088CE95FB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03412" cy="5105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1095667</xdr:colOff>
      <xdr:row>2</xdr:row>
      <xdr:rowOff>148590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22F802-7AEA-44C6-8909-77594732A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03412" cy="5105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200317</xdr:colOff>
      <xdr:row>2</xdr:row>
      <xdr:rowOff>148590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5AE667-6D27-4A72-905F-7CC7AB6CA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03412" cy="5105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129832</xdr:colOff>
      <xdr:row>2</xdr:row>
      <xdr:rowOff>148590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4E806B-4002-404B-8893-62241CA29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03412" cy="510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9"/>
  <sheetViews>
    <sheetView tabSelected="1" workbookViewId="0">
      <selection activeCell="A25" sqref="A25"/>
    </sheetView>
  </sheetViews>
  <sheetFormatPr baseColWidth="10" defaultColWidth="8.88671875" defaultRowHeight="14.4" x14ac:dyDescent="0.3"/>
  <cols>
    <col min="1" max="1" width="98.44140625" style="1" bestFit="1" customWidth="1"/>
    <col min="2" max="16384" width="8.88671875" style="1"/>
  </cols>
  <sheetData>
    <row r="4" spans="1:1" x14ac:dyDescent="0.3">
      <c r="A4" s="2" t="s">
        <v>0</v>
      </c>
    </row>
    <row r="5" spans="1:1" x14ac:dyDescent="0.3">
      <c r="A5" s="1" t="s">
        <v>1</v>
      </c>
    </row>
    <row r="6" spans="1:1" x14ac:dyDescent="0.3">
      <c r="A6" s="1" t="s">
        <v>2</v>
      </c>
    </row>
    <row r="7" spans="1:1" x14ac:dyDescent="0.3">
      <c r="A7" s="1" t="s">
        <v>3</v>
      </c>
    </row>
    <row r="8" spans="1:1" x14ac:dyDescent="0.3">
      <c r="A8" s="1" t="s">
        <v>4</v>
      </c>
    </row>
    <row r="9" spans="1:1" x14ac:dyDescent="0.3">
      <c r="A9" s="1" t="s">
        <v>5</v>
      </c>
    </row>
  </sheetData>
  <pageMargins left="0.75" right="0.75" top="1" bottom="1" header="0.5" footer="0.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C11"/>
  <sheetViews>
    <sheetView workbookViewId="0">
      <selection activeCell="A4" sqref="A4:C4"/>
    </sheetView>
  </sheetViews>
  <sheetFormatPr baseColWidth="10" defaultColWidth="8.88671875" defaultRowHeight="14.4" x14ac:dyDescent="0.3"/>
  <cols>
    <col min="1" max="1" width="14.6640625" style="1" bestFit="1" customWidth="1"/>
    <col min="2" max="2" width="73.88671875" style="1" bestFit="1" customWidth="1"/>
    <col min="3" max="3" width="59.44140625" style="1" bestFit="1" customWidth="1"/>
    <col min="4" max="16384" width="8.88671875" style="1"/>
  </cols>
  <sheetData>
    <row r="4" spans="1:3" x14ac:dyDescent="0.3">
      <c r="A4" s="2" t="s">
        <v>6</v>
      </c>
      <c r="B4" s="2" t="s">
        <v>7</v>
      </c>
      <c r="C4" s="2" t="s">
        <v>8</v>
      </c>
    </row>
    <row r="5" spans="1:3" x14ac:dyDescent="0.3">
      <c r="A5" s="1" t="s">
        <v>9</v>
      </c>
      <c r="B5" s="1" t="s">
        <v>10</v>
      </c>
      <c r="C5" s="1" t="s">
        <v>11</v>
      </c>
    </row>
    <row r="6" spans="1:3" x14ac:dyDescent="0.3">
      <c r="A6" s="1" t="s">
        <v>12</v>
      </c>
      <c r="B6" s="1" t="s">
        <v>13</v>
      </c>
      <c r="C6" s="1" t="s">
        <v>14</v>
      </c>
    </row>
    <row r="7" spans="1:3" x14ac:dyDescent="0.3">
      <c r="A7" s="1" t="s">
        <v>15</v>
      </c>
      <c r="B7" s="1" t="s">
        <v>16</v>
      </c>
      <c r="C7" s="1" t="s">
        <v>17</v>
      </c>
    </row>
    <row r="8" spans="1:3" x14ac:dyDescent="0.3">
      <c r="A8" s="1" t="s">
        <v>18</v>
      </c>
      <c r="B8" s="1" t="s">
        <v>19</v>
      </c>
      <c r="C8" s="1" t="s">
        <v>20</v>
      </c>
    </row>
    <row r="9" spans="1:3" x14ac:dyDescent="0.3">
      <c r="A9" s="1" t="s">
        <v>21</v>
      </c>
      <c r="B9" s="1" t="s">
        <v>22</v>
      </c>
      <c r="C9" s="1" t="s">
        <v>23</v>
      </c>
    </row>
    <row r="10" spans="1:3" x14ac:dyDescent="0.3">
      <c r="A10" s="1" t="s">
        <v>24</v>
      </c>
      <c r="B10" s="1" t="s">
        <v>25</v>
      </c>
      <c r="C10" s="1" t="s">
        <v>26</v>
      </c>
    </row>
    <row r="11" spans="1:3" x14ac:dyDescent="0.3">
      <c r="A11" s="1" t="s">
        <v>27</v>
      </c>
      <c r="B11" s="1" t="s">
        <v>28</v>
      </c>
      <c r="C11" s="1" t="s">
        <v>29</v>
      </c>
    </row>
  </sheetData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G11"/>
  <sheetViews>
    <sheetView workbookViewId="0">
      <selection activeCell="F22" sqref="F22"/>
    </sheetView>
  </sheetViews>
  <sheetFormatPr baseColWidth="10" defaultColWidth="8.88671875" defaultRowHeight="14.4" x14ac:dyDescent="0.3"/>
  <cols>
    <col min="1" max="1" width="14.6640625" style="1" bestFit="1" customWidth="1"/>
    <col min="2" max="2" width="6.6640625" style="1" bestFit="1" customWidth="1"/>
    <col min="3" max="4" width="6.5546875" style="1" bestFit="1" customWidth="1"/>
    <col min="5" max="5" width="68" style="1" bestFit="1" customWidth="1"/>
    <col min="6" max="6" width="58.44140625" style="1" bestFit="1" customWidth="1"/>
    <col min="7" max="16384" width="8.88671875" style="1"/>
  </cols>
  <sheetData>
    <row r="4" spans="1:7" x14ac:dyDescent="0.3">
      <c r="A4" s="2" t="s">
        <v>30</v>
      </c>
      <c r="B4" s="2" t="s">
        <v>31</v>
      </c>
      <c r="C4" s="2" t="s">
        <v>32</v>
      </c>
      <c r="D4" s="2" t="s">
        <v>33</v>
      </c>
      <c r="E4" s="2" t="s">
        <v>34</v>
      </c>
      <c r="F4" s="2" t="s">
        <v>35</v>
      </c>
      <c r="G4" s="2" t="s">
        <v>36</v>
      </c>
    </row>
    <row r="5" spans="1:7" x14ac:dyDescent="0.3">
      <c r="A5" s="1" t="s">
        <v>9</v>
      </c>
      <c r="E5" s="1" t="s">
        <v>37</v>
      </c>
      <c r="F5" s="1" t="s">
        <v>38</v>
      </c>
      <c r="G5" s="3" t="e">
        <f>B5/C5</f>
        <v>#DIV/0!</v>
      </c>
    </row>
    <row r="6" spans="1:7" x14ac:dyDescent="0.3">
      <c r="A6" s="1" t="s">
        <v>12</v>
      </c>
      <c r="E6" s="1" t="s">
        <v>39</v>
      </c>
      <c r="F6" s="1" t="s">
        <v>40</v>
      </c>
      <c r="G6" s="3" t="e">
        <f>B6/C6</f>
        <v>#DIV/0!</v>
      </c>
    </row>
    <row r="7" spans="1:7" x14ac:dyDescent="0.3">
      <c r="A7" s="1" t="s">
        <v>15</v>
      </c>
      <c r="E7" s="1" t="s">
        <v>41</v>
      </c>
      <c r="F7" s="1" t="s">
        <v>42</v>
      </c>
      <c r="G7" s="3" t="e">
        <f>(B7-C7)/C7</f>
        <v>#DIV/0!</v>
      </c>
    </row>
    <row r="8" spans="1:7" x14ac:dyDescent="0.3">
      <c r="A8" s="1" t="s">
        <v>18</v>
      </c>
      <c r="E8" s="1" t="s">
        <v>43</v>
      </c>
      <c r="F8" s="1" t="s">
        <v>44</v>
      </c>
      <c r="G8" s="1">
        <f>B8+C8+D8</f>
        <v>0</v>
      </c>
    </row>
    <row r="9" spans="1:7" x14ac:dyDescent="0.3">
      <c r="A9" s="1" t="s">
        <v>21</v>
      </c>
      <c r="E9" s="1" t="s">
        <v>45</v>
      </c>
      <c r="F9" s="1" t="s">
        <v>46</v>
      </c>
      <c r="G9" s="1" t="e">
        <f>B9/C9</f>
        <v>#DIV/0!</v>
      </c>
    </row>
    <row r="10" spans="1:7" x14ac:dyDescent="0.3">
      <c r="A10" s="1" t="s">
        <v>24</v>
      </c>
      <c r="E10" s="1" t="s">
        <v>47</v>
      </c>
      <c r="F10" s="1" t="s">
        <v>48</v>
      </c>
      <c r="G10" s="1" t="e">
        <f>B10/C10</f>
        <v>#DIV/0!</v>
      </c>
    </row>
    <row r="11" spans="1:7" x14ac:dyDescent="0.3">
      <c r="A11" s="1" t="s">
        <v>27</v>
      </c>
      <c r="E11" s="1" t="s">
        <v>49</v>
      </c>
      <c r="F11" s="1" t="s">
        <v>50</v>
      </c>
      <c r="G11" s="1" t="e">
        <f>B11/C11</f>
        <v>#DIV/0!</v>
      </c>
    </row>
  </sheetData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F11"/>
  <sheetViews>
    <sheetView workbookViewId="0">
      <selection activeCell="E16" sqref="E16"/>
    </sheetView>
  </sheetViews>
  <sheetFormatPr baseColWidth="10" defaultColWidth="8.88671875" defaultRowHeight="14.4" x14ac:dyDescent="0.3"/>
  <cols>
    <col min="1" max="1" width="8.88671875" style="1"/>
    <col min="2" max="3" width="10" style="1" bestFit="1" customWidth="1"/>
    <col min="4" max="4" width="8" style="1" bestFit="1" customWidth="1"/>
    <col min="5" max="5" width="56.88671875" style="1" bestFit="1" customWidth="1"/>
    <col min="6" max="6" width="18.33203125" style="1" bestFit="1" customWidth="1"/>
    <col min="7" max="16384" width="8.88671875" style="1"/>
  </cols>
  <sheetData>
    <row r="4" spans="1:6" x14ac:dyDescent="0.3">
      <c r="A4" s="2" t="s">
        <v>30</v>
      </c>
      <c r="B4" s="2" t="s">
        <v>31</v>
      </c>
      <c r="C4" s="2" t="s">
        <v>32</v>
      </c>
      <c r="D4" s="2" t="s">
        <v>33</v>
      </c>
      <c r="E4" s="2" t="s">
        <v>34</v>
      </c>
      <c r="F4" s="2" t="s">
        <v>51</v>
      </c>
    </row>
    <row r="5" spans="1:6" x14ac:dyDescent="0.3">
      <c r="A5" s="1" t="s">
        <v>9</v>
      </c>
      <c r="B5" s="1">
        <v>27500000</v>
      </c>
      <c r="C5" s="1">
        <v>180000000</v>
      </c>
      <c r="E5" s="1" t="s">
        <v>52</v>
      </c>
      <c r="F5" s="3">
        <f>B5/C5</f>
        <v>0.15277777777777779</v>
      </c>
    </row>
    <row r="6" spans="1:6" x14ac:dyDescent="0.3">
      <c r="A6" s="1" t="s">
        <v>12</v>
      </c>
      <c r="B6" s="1">
        <v>22000000</v>
      </c>
      <c r="C6" s="1">
        <v>88000000</v>
      </c>
      <c r="E6" s="1" t="s">
        <v>53</v>
      </c>
      <c r="F6" s="3">
        <f>B6/C6</f>
        <v>0.25</v>
      </c>
    </row>
    <row r="7" spans="1:6" x14ac:dyDescent="0.3">
      <c r="A7" s="1" t="s">
        <v>15</v>
      </c>
      <c r="B7" s="1">
        <v>77000000</v>
      </c>
      <c r="C7" s="1">
        <v>50000000</v>
      </c>
      <c r="E7" s="1" t="s">
        <v>54</v>
      </c>
      <c r="F7" s="3">
        <f>(B7-C7)/C7</f>
        <v>0.54</v>
      </c>
    </row>
    <row r="8" spans="1:6" x14ac:dyDescent="0.3">
      <c r="A8" s="1" t="s">
        <v>18</v>
      </c>
      <c r="B8" s="1">
        <v>32000000</v>
      </c>
      <c r="C8" s="1">
        <v>5000000</v>
      </c>
      <c r="D8" s="1">
        <v>1000000</v>
      </c>
      <c r="E8" s="1" t="s">
        <v>55</v>
      </c>
      <c r="F8" s="4">
        <f>B8+C8+D8</f>
        <v>38000000</v>
      </c>
    </row>
    <row r="9" spans="1:6" x14ac:dyDescent="0.3">
      <c r="A9" s="1" t="s">
        <v>21</v>
      </c>
      <c r="B9" s="1">
        <v>22000000</v>
      </c>
      <c r="C9" s="1">
        <v>160000000</v>
      </c>
      <c r="E9" s="1" t="s">
        <v>56</v>
      </c>
      <c r="F9" s="3">
        <f>B9/C9</f>
        <v>0.13750000000000001</v>
      </c>
    </row>
    <row r="10" spans="1:6" x14ac:dyDescent="0.3">
      <c r="A10" s="1" t="s">
        <v>24</v>
      </c>
      <c r="B10" s="1">
        <v>230000000</v>
      </c>
      <c r="C10" s="1">
        <v>55000000</v>
      </c>
      <c r="E10" s="1" t="s">
        <v>57</v>
      </c>
      <c r="F10" s="5">
        <f>B10/C10</f>
        <v>4.1818181818181817</v>
      </c>
    </row>
    <row r="11" spans="1:6" x14ac:dyDescent="0.3">
      <c r="A11" s="1" t="s">
        <v>27</v>
      </c>
      <c r="B11" s="1">
        <v>90000000</v>
      </c>
      <c r="C11" s="1">
        <v>180000000</v>
      </c>
      <c r="E11" s="1" t="s">
        <v>58</v>
      </c>
      <c r="F11" s="3">
        <f>B11/C11</f>
        <v>0.5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Instrucciones</vt:lpstr>
      <vt:lpstr>Glosario</vt:lpstr>
      <vt:lpstr>Plantilla</vt:lpstr>
      <vt:lpstr>Ejemplo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DELL</cp:lastModifiedBy>
  <dcterms:created xsi:type="dcterms:W3CDTF">2025-11-29T10:38:41Z</dcterms:created>
  <dcterms:modified xsi:type="dcterms:W3CDTF">2025-11-29T12:16:00Z</dcterms:modified>
</cp:coreProperties>
</file>